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NOT\wedstrijden\kempen trophy Single\2015 Kempen Trophy Single\"/>
    </mc:Choice>
  </mc:AlternateContent>
  <bookViews>
    <workbookView xWindow="0" yWindow="90" windowWidth="19020" windowHeight="4755"/>
  </bookViews>
  <sheets>
    <sheet name="Club Information" sheetId="1" r:id="rId1"/>
    <sheet name="Participants" sheetId="2" r:id="rId2"/>
    <sheet name="Transport" sheetId="3" r:id="rId3"/>
    <sheet name="Overview" sheetId="4" r:id="rId4"/>
  </sheets>
  <definedNames>
    <definedName name="_xlnm.Print_Area" localSheetId="0">'Club Information'!$A$1:$E$13</definedName>
    <definedName name="_xlnm.Print_Area" localSheetId="3">Overview!$A$1:$O$18</definedName>
    <definedName name="_xlnm.Print_Area" localSheetId="1">Participants!$A$1:$I$26</definedName>
    <definedName name="_xlnm.Print_Area" localSheetId="2">Transport!$A$1:$E$19</definedName>
  </definedNames>
  <calcPr calcId="152511"/>
</workbook>
</file>

<file path=xl/calcChain.xml><?xml version="1.0" encoding="utf-8"?>
<calcChain xmlns="http://schemas.openxmlformats.org/spreadsheetml/2006/main">
  <c r="Q17" i="2" l="1"/>
  <c r="P10" i="4" s="1"/>
  <c r="R17" i="2"/>
  <c r="S17" i="2"/>
  <c r="T17" i="2"/>
  <c r="U17" i="2"/>
  <c r="T10" i="4" s="1"/>
  <c r="Q18" i="2"/>
  <c r="P11" i="4" s="1"/>
  <c r="R18" i="2"/>
  <c r="S18" i="2"/>
  <c r="T18" i="2"/>
  <c r="U18" i="2"/>
  <c r="T11" i="4" s="1"/>
  <c r="Q19" i="2"/>
  <c r="P12" i="4" s="1"/>
  <c r="R19" i="2"/>
  <c r="S19" i="2"/>
  <c r="T19" i="2"/>
  <c r="U19" i="2"/>
  <c r="T12" i="4" s="1"/>
  <c r="Q20" i="2"/>
  <c r="P13" i="4" s="1"/>
  <c r="R20" i="2"/>
  <c r="S20" i="2"/>
  <c r="R13" i="4" s="1"/>
  <c r="T20" i="2"/>
  <c r="U20" i="2"/>
  <c r="T13" i="4" s="1"/>
  <c r="Q21" i="2"/>
  <c r="P14" i="4" s="1"/>
  <c r="R21" i="2"/>
  <c r="S21" i="2"/>
  <c r="T21" i="2"/>
  <c r="U21" i="2"/>
  <c r="Q22" i="2"/>
  <c r="P15" i="4" s="1"/>
  <c r="R22" i="2"/>
  <c r="S22" i="2"/>
  <c r="T22" i="2"/>
  <c r="U22" i="2"/>
  <c r="Q23" i="2"/>
  <c r="P16" i="4" s="1"/>
  <c r="R23" i="2"/>
  <c r="S23" i="2"/>
  <c r="T23" i="2"/>
  <c r="U23" i="2"/>
  <c r="Q24" i="2"/>
  <c r="P17" i="4" s="1"/>
  <c r="R24" i="2"/>
  <c r="S24" i="2"/>
  <c r="T24" i="2"/>
  <c r="U24" i="2"/>
  <c r="T17" i="4" s="1"/>
  <c r="Q25" i="2"/>
  <c r="P18" i="4" s="1"/>
  <c r="R25" i="2"/>
  <c r="S25" i="2"/>
  <c r="T25" i="2"/>
  <c r="U25" i="2"/>
  <c r="U16" i="2"/>
  <c r="Q16" i="2"/>
  <c r="P9" i="4" s="1"/>
  <c r="T16" i="2"/>
  <c r="S16" i="2"/>
  <c r="R16" i="2"/>
  <c r="R18" i="4" l="1"/>
  <c r="R14" i="4"/>
  <c r="T15" i="4"/>
  <c r="T14" i="4"/>
  <c r="T16" i="4"/>
  <c r="R10" i="4"/>
  <c r="S16" i="4"/>
  <c r="T18" i="4"/>
  <c r="S18" i="4"/>
  <c r="R15" i="4"/>
  <c r="S14" i="4"/>
  <c r="R11" i="4"/>
  <c r="S10" i="4"/>
  <c r="T9" i="4"/>
  <c r="S12" i="4"/>
  <c r="R16" i="4"/>
  <c r="R12" i="4"/>
  <c r="R17" i="4"/>
  <c r="Q18" i="4"/>
  <c r="S17" i="4"/>
  <c r="Q17" i="4"/>
  <c r="Q16" i="4"/>
  <c r="S15" i="4"/>
  <c r="Q15" i="4"/>
  <c r="Q14" i="4"/>
  <c r="S13" i="4"/>
  <c r="Q13" i="4"/>
  <c r="Q12" i="4"/>
  <c r="S11" i="4"/>
  <c r="Q11" i="4"/>
  <c r="Q10" i="4"/>
  <c r="R9" i="4"/>
  <c r="S9" i="4"/>
  <c r="Q9" i="4"/>
  <c r="C12" i="3"/>
  <c r="C5" i="3"/>
  <c r="C6" i="3"/>
  <c r="C7" i="3"/>
  <c r="C8" i="3"/>
  <c r="C9" i="3"/>
  <c r="C10" i="3"/>
  <c r="C11" i="3"/>
  <c r="C4" i="3"/>
  <c r="D5" i="2"/>
  <c r="D6" i="2"/>
  <c r="D7" i="2"/>
  <c r="D8" i="2"/>
  <c r="D9" i="2"/>
  <c r="D10" i="2"/>
  <c r="D11" i="2"/>
  <c r="D4" i="2"/>
  <c r="B10" i="4" l="1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B18" i="4"/>
  <c r="C18" i="4"/>
  <c r="D18" i="4"/>
  <c r="E18" i="4"/>
  <c r="F18" i="4"/>
  <c r="C9" i="4"/>
  <c r="D9" i="4"/>
  <c r="E9" i="4"/>
  <c r="F9" i="4"/>
  <c r="B9" i="4"/>
  <c r="G10" i="4"/>
  <c r="G11" i="4"/>
  <c r="G12" i="4"/>
  <c r="G13" i="4"/>
  <c r="G14" i="4"/>
  <c r="G15" i="4"/>
  <c r="G16" i="4"/>
  <c r="G17" i="4"/>
  <c r="G18" i="4"/>
  <c r="G9" i="4"/>
  <c r="I17" i="2"/>
  <c r="H10" i="4" s="1"/>
  <c r="J17" i="2"/>
  <c r="I10" i="4" s="1"/>
  <c r="K17" i="2"/>
  <c r="J10" i="4" s="1"/>
  <c r="L17" i="2"/>
  <c r="K10" i="4" s="1"/>
  <c r="M17" i="2"/>
  <c r="L10" i="4" s="1"/>
  <c r="N17" i="2"/>
  <c r="M10" i="4" s="1"/>
  <c r="O17" i="2"/>
  <c r="N10" i="4" s="1"/>
  <c r="P17" i="2"/>
  <c r="O10" i="4" s="1"/>
  <c r="I18" i="2"/>
  <c r="H11" i="4" s="1"/>
  <c r="J18" i="2"/>
  <c r="I11" i="4" s="1"/>
  <c r="K18" i="2"/>
  <c r="J11" i="4" s="1"/>
  <c r="L18" i="2"/>
  <c r="K11" i="4" s="1"/>
  <c r="M18" i="2"/>
  <c r="L11" i="4" s="1"/>
  <c r="N18" i="2"/>
  <c r="M11" i="4" s="1"/>
  <c r="O18" i="2"/>
  <c r="N11" i="4" s="1"/>
  <c r="P18" i="2"/>
  <c r="O11" i="4" s="1"/>
  <c r="I19" i="2"/>
  <c r="H12" i="4" s="1"/>
  <c r="J19" i="2"/>
  <c r="I12" i="4" s="1"/>
  <c r="K19" i="2"/>
  <c r="J12" i="4" s="1"/>
  <c r="L19" i="2"/>
  <c r="K12" i="4" s="1"/>
  <c r="M19" i="2"/>
  <c r="L12" i="4" s="1"/>
  <c r="N19" i="2"/>
  <c r="M12" i="4" s="1"/>
  <c r="O19" i="2"/>
  <c r="N12" i="4" s="1"/>
  <c r="P19" i="2"/>
  <c r="O12" i="4" s="1"/>
  <c r="I20" i="2"/>
  <c r="H13" i="4" s="1"/>
  <c r="J20" i="2"/>
  <c r="I13" i="4" s="1"/>
  <c r="K20" i="2"/>
  <c r="J13" i="4" s="1"/>
  <c r="L20" i="2"/>
  <c r="K13" i="4" s="1"/>
  <c r="M20" i="2"/>
  <c r="L13" i="4" s="1"/>
  <c r="N20" i="2"/>
  <c r="M13" i="4" s="1"/>
  <c r="O20" i="2"/>
  <c r="N13" i="4" s="1"/>
  <c r="P20" i="2"/>
  <c r="O13" i="4" s="1"/>
  <c r="I21" i="2"/>
  <c r="H14" i="4" s="1"/>
  <c r="J21" i="2"/>
  <c r="I14" i="4" s="1"/>
  <c r="K21" i="2"/>
  <c r="J14" i="4" s="1"/>
  <c r="L21" i="2"/>
  <c r="K14" i="4" s="1"/>
  <c r="M21" i="2"/>
  <c r="L14" i="4" s="1"/>
  <c r="N21" i="2"/>
  <c r="M14" i="4" s="1"/>
  <c r="O21" i="2"/>
  <c r="N14" i="4" s="1"/>
  <c r="P21" i="2"/>
  <c r="O14" i="4" s="1"/>
  <c r="I22" i="2"/>
  <c r="H15" i="4" s="1"/>
  <c r="J22" i="2"/>
  <c r="I15" i="4" s="1"/>
  <c r="K22" i="2"/>
  <c r="J15" i="4" s="1"/>
  <c r="L22" i="2"/>
  <c r="K15" i="4" s="1"/>
  <c r="M22" i="2"/>
  <c r="L15" i="4" s="1"/>
  <c r="N22" i="2"/>
  <c r="M15" i="4" s="1"/>
  <c r="O22" i="2"/>
  <c r="N15" i="4" s="1"/>
  <c r="P22" i="2"/>
  <c r="O15" i="4" s="1"/>
  <c r="I23" i="2"/>
  <c r="H16" i="4" s="1"/>
  <c r="J23" i="2"/>
  <c r="I16" i="4" s="1"/>
  <c r="K23" i="2"/>
  <c r="J16" i="4" s="1"/>
  <c r="L23" i="2"/>
  <c r="K16" i="4" s="1"/>
  <c r="M23" i="2"/>
  <c r="L16" i="4" s="1"/>
  <c r="N23" i="2"/>
  <c r="M16" i="4" s="1"/>
  <c r="O23" i="2"/>
  <c r="N16" i="4" s="1"/>
  <c r="P23" i="2"/>
  <c r="O16" i="4" s="1"/>
  <c r="I24" i="2"/>
  <c r="H17" i="4" s="1"/>
  <c r="J24" i="2"/>
  <c r="I17" i="4" s="1"/>
  <c r="K24" i="2"/>
  <c r="J17" i="4" s="1"/>
  <c r="L24" i="2"/>
  <c r="K17" i="4" s="1"/>
  <c r="M24" i="2"/>
  <c r="L17" i="4" s="1"/>
  <c r="N24" i="2"/>
  <c r="M17" i="4" s="1"/>
  <c r="O24" i="2"/>
  <c r="N17" i="4" s="1"/>
  <c r="P24" i="2"/>
  <c r="O17" i="4" s="1"/>
  <c r="I25" i="2"/>
  <c r="H18" i="4" s="1"/>
  <c r="J25" i="2"/>
  <c r="I18" i="4" s="1"/>
  <c r="K25" i="2"/>
  <c r="J18" i="4" s="1"/>
  <c r="L25" i="2"/>
  <c r="K18" i="4" s="1"/>
  <c r="M25" i="2"/>
  <c r="L18" i="4" s="1"/>
  <c r="N25" i="2"/>
  <c r="M18" i="4" s="1"/>
  <c r="O25" i="2"/>
  <c r="N18" i="4" s="1"/>
  <c r="P25" i="2"/>
  <c r="O18" i="4" s="1"/>
  <c r="P16" i="2"/>
  <c r="O9" i="4" s="1"/>
  <c r="O16" i="2"/>
  <c r="N9" i="4" s="1"/>
  <c r="N16" i="2"/>
  <c r="M9" i="4" s="1"/>
  <c r="M16" i="2"/>
  <c r="L9" i="4" s="1"/>
  <c r="L16" i="2"/>
  <c r="K9" i="4" s="1"/>
  <c r="K16" i="2"/>
  <c r="J9" i="4" s="1"/>
  <c r="J16" i="2"/>
  <c r="I9" i="4" s="1"/>
  <c r="I16" i="2"/>
  <c r="H9" i="4" s="1"/>
</calcChain>
</file>

<file path=xl/sharedStrings.xml><?xml version="1.0" encoding="utf-8"?>
<sst xmlns="http://schemas.openxmlformats.org/spreadsheetml/2006/main" count="90" uniqueCount="38">
  <si>
    <t>Category</t>
  </si>
  <si>
    <t>Country</t>
  </si>
  <si>
    <t>City</t>
  </si>
  <si>
    <t>Entry form
Kempen Trophy Single</t>
  </si>
  <si>
    <t>Phone or Mobile number</t>
  </si>
  <si>
    <t>Email</t>
  </si>
  <si>
    <t>Name club</t>
  </si>
  <si>
    <t>Name correspondent</t>
  </si>
  <si>
    <t>Address club</t>
  </si>
  <si>
    <t>Zipcode</t>
  </si>
  <si>
    <t>LIST OF PARTICIPANTS</t>
  </si>
  <si>
    <t>Name</t>
  </si>
  <si>
    <t>Surname</t>
  </si>
  <si>
    <t>Date of Birth</t>
  </si>
  <si>
    <t>Sex</t>
  </si>
  <si>
    <t>M</t>
  </si>
  <si>
    <t>F</t>
  </si>
  <si>
    <t>Entry form - Transport
Kempen Trophy Single</t>
  </si>
  <si>
    <t>Transport from airport to icerink</t>
  </si>
  <si>
    <t>Yes</t>
  </si>
  <si>
    <t>No</t>
  </si>
  <si>
    <t>Name of airport</t>
  </si>
  <si>
    <t>Date of your arrival</t>
  </si>
  <si>
    <t>Hour of your arrival</t>
  </si>
  <si>
    <t>Flight number</t>
  </si>
  <si>
    <t>TRANSPORT</t>
  </si>
  <si>
    <t>Coach</t>
  </si>
  <si>
    <t>senior</t>
  </si>
  <si>
    <t>junior</t>
  </si>
  <si>
    <t>novice advanced</t>
  </si>
  <si>
    <t>novice B</t>
  </si>
  <si>
    <t>novice A</t>
  </si>
  <si>
    <t>Entry form
Kempen Trophy Single
OVERVIEW</t>
  </si>
  <si>
    <t>Please fill in the participants on the next tab sheet.</t>
  </si>
  <si>
    <t>Please fill in the transport information on the next tab sheet.</t>
  </si>
  <si>
    <r>
      <t xml:space="preserve">Please return this form before the 15 </t>
    </r>
    <r>
      <rPr>
        <b/>
        <u/>
        <sz val="11"/>
        <color theme="4"/>
        <rFont val="Century Gothic"/>
        <family val="2"/>
      </rPr>
      <t>th of December 2014</t>
    </r>
    <r>
      <rPr>
        <b/>
        <sz val="11"/>
        <color theme="4"/>
        <rFont val="Century Gothic"/>
        <family val="2"/>
      </rPr>
      <t xml:space="preserve"> at 
info@not-turnhout.be</t>
    </r>
  </si>
  <si>
    <t>Please return this form before the 15 th of December 2014 at 
info@not-turnhout.be</t>
  </si>
  <si>
    <t>Please return this form before the 15 th of December 2014 at info@not-turnhout.be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</si>
</sst>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6"/>
      <color theme="4"/>
      <name val="Century Gothic"/>
      <family val="2"/>
    </font>
    <font>
      <sz val="11"/>
      <color theme="4"/>
      <name val="Calibri"/>
      <family val="2"/>
      <scheme val="minor"/>
    </font>
    <font>
      <b/>
      <sz val="11"/>
      <color theme="4"/>
      <name val="Century Gothic"/>
      <family val="2"/>
    </font>
    <font>
      <b/>
      <u/>
      <sz val="11"/>
      <color theme="4"/>
      <name val="Century Gothic"/>
      <family val="2"/>
    </font>
    <font>
      <sz val="10"/>
      <name val="Century Gothic"/>
      <family val="2"/>
    </font>
    <font>
      <sz val="11"/>
      <name val="Calibri"/>
      <family val="2"/>
      <scheme val="minor"/>
    </font>
    <font>
      <i/>
      <sz val="10"/>
      <name val="Century Gothic"/>
      <family val="2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4" fillId="0" borderId="1" xfId="0" applyFont="1" applyBorder="1" applyAlignment="1" applyProtection="1">
      <alignment horizontal="justify" vertical="center" wrapText="1"/>
    </xf>
    <xf numFmtId="0" fontId="0" fillId="0" borderId="0" xfId="0" applyAlignment="1" applyProtection="1"/>
    <xf numFmtId="0" fontId="4" fillId="0" borderId="0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Protection="1"/>
    <xf numFmtId="0" fontId="0" fillId="0" borderId="3" xfId="0" applyBorder="1" applyProtection="1"/>
    <xf numFmtId="0" fontId="4" fillId="0" borderId="2" xfId="0" applyFont="1" applyFill="1" applyBorder="1" applyAlignment="1" applyProtection="1">
      <alignment horizontal="justify" vertical="center" wrapText="1"/>
    </xf>
    <xf numFmtId="0" fontId="12" fillId="0" borderId="3" xfId="0" applyFont="1" applyBorder="1" applyProtection="1">
      <protection locked="0"/>
    </xf>
    <xf numFmtId="14" fontId="12" fillId="0" borderId="3" xfId="0" applyNumberFormat="1" applyFont="1" applyBorder="1" applyProtection="1">
      <protection locked="0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13" fillId="0" borderId="0" xfId="0" applyFont="1" applyBorder="1" applyAlignment="1" applyProtection="1">
      <protection locked="0"/>
    </xf>
    <xf numFmtId="0" fontId="12" fillId="0" borderId="7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4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2" fillId="0" borderId="12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14" fontId="12" fillId="0" borderId="13" xfId="0" applyNumberFormat="1" applyFont="1" applyBorder="1" applyProtection="1">
      <protection locked="0"/>
    </xf>
    <xf numFmtId="0" fontId="15" fillId="0" borderId="10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/>
    </xf>
    <xf numFmtId="0" fontId="18" fillId="0" borderId="0" xfId="0" applyFont="1" applyProtection="1"/>
    <xf numFmtId="14" fontId="0" fillId="0" borderId="0" xfId="0" applyNumberFormat="1" applyProtection="1"/>
    <xf numFmtId="0" fontId="4" fillId="0" borderId="2" xfId="0" applyFont="1" applyBorder="1" applyAlignment="1" applyProtection="1">
      <alignment horizontal="justify" vertical="center" wrapText="1"/>
    </xf>
    <xf numFmtId="0" fontId="19" fillId="0" borderId="0" xfId="0" applyFont="1" applyProtection="1"/>
    <xf numFmtId="14" fontId="2" fillId="0" borderId="0" xfId="0" applyNumberFormat="1" applyFont="1" applyBorder="1" applyProtection="1"/>
    <xf numFmtId="164" fontId="2" fillId="0" borderId="0" xfId="0" applyNumberFormat="1" applyFont="1" applyBorder="1" applyProtection="1"/>
    <xf numFmtId="49" fontId="0" fillId="0" borderId="0" xfId="0" applyNumberFormat="1" applyProtection="1"/>
    <xf numFmtId="49" fontId="2" fillId="0" borderId="0" xfId="0" applyNumberFormat="1" applyFont="1" applyBorder="1" applyProtection="1"/>
    <xf numFmtId="164" fontId="0" fillId="0" borderId="0" xfId="0" applyNumberFormat="1" applyProtection="1"/>
    <xf numFmtId="0" fontId="21" fillId="0" borderId="1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2" fillId="3" borderId="3" xfId="0" applyFont="1" applyFill="1" applyBorder="1"/>
    <xf numFmtId="0" fontId="12" fillId="0" borderId="3" xfId="0" applyFont="1" applyBorder="1"/>
    <xf numFmtId="0" fontId="22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2" xfId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0" borderId="0" xfId="1" applyFont="1" applyAlignment="1" applyProtection="1">
      <alignment horizontal="center" vertical="center" wrapText="1"/>
    </xf>
    <xf numFmtId="0" fontId="20" fillId="0" borderId="0" xfId="1" applyFont="1" applyAlignment="1" applyProtection="1">
      <alignment horizontal="right" vertical="center" wrapText="1"/>
    </xf>
    <xf numFmtId="0" fontId="20" fillId="0" borderId="0" xfId="1" applyFont="1" applyAlignment="1">
      <alignment horizontal="right" vertical="center" wrapText="1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protection locked="0"/>
    </xf>
    <xf numFmtId="0" fontId="14" fillId="0" borderId="4" xfId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0" fillId="0" borderId="2" xfId="0" applyBorder="1" applyAlignment="1" applyProtection="1"/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4" fontId="10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protection locked="0"/>
    </xf>
    <xf numFmtId="164" fontId="10" fillId="0" borderId="2" xfId="0" applyNumberFormat="1" applyFont="1" applyBorder="1" applyAlignment="1" applyProtection="1">
      <alignment horizontal="left" vertical="center" wrapText="1"/>
      <protection locked="0"/>
    </xf>
    <xf numFmtId="164" fontId="11" fillId="0" borderId="2" xfId="0" applyNumberFormat="1" applyFont="1" applyBorder="1" applyAlignment="1" applyProtection="1">
      <protection locked="0"/>
    </xf>
    <xf numFmtId="49" fontId="11" fillId="0" borderId="2" xfId="0" applyNumberFormat="1" applyFont="1" applyBorder="1" applyAlignment="1" applyProtection="1">
      <protection locked="0"/>
    </xf>
    <xf numFmtId="0" fontId="11" fillId="0" borderId="4" xfId="0" applyFont="1" applyBorder="1" applyAlignment="1" applyProtection="1">
      <protection locked="0"/>
    </xf>
    <xf numFmtId="0" fontId="11" fillId="0" borderId="5" xfId="0" applyFont="1" applyBorder="1" applyAlignment="1" applyProtection="1">
      <protection locked="0"/>
    </xf>
  </cellXfs>
  <cellStyles count="2">
    <cellStyle name="Hyperlink" xfId="1" builtinId="8"/>
    <cellStyle name="Standaard" xfId="0" builtinId="0"/>
  </cellStyles>
  <dxfs count="35">
    <dxf>
      <numFmt numFmtId="164" formatCode="[$-F400]h:mm:ss\ AM/PM"/>
      <protection locked="1" hidden="0"/>
    </dxf>
    <dxf>
      <numFmt numFmtId="164" formatCode="[$-F400]h:mm:ss\ AM/PM"/>
      <protection locked="1" hidden="0"/>
    </dxf>
    <dxf>
      <numFmt numFmtId="19" formatCode="d/mm/yyyy"/>
      <protection locked="1" hidden="0"/>
    </dxf>
    <dxf>
      <numFmt numFmtId="0" formatCode="General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numFmt numFmtId="30" formatCode="@"/>
      <protection locked="1" hidden="0"/>
    </dxf>
    <dxf>
      <protection locked="1" hidden="0"/>
    </dxf>
    <dxf>
      <protection locked="1" hidden="0"/>
    </dxf>
    <dxf>
      <numFmt numFmtId="30" formatCode="@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0" tint="-0.499984740745262"/>
        </top>
      </border>
    </dxf>
    <dxf>
      <protection locked="1" hidden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1" hidden="0"/>
    </dxf>
    <dxf>
      <font>
        <color theme="0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19" formatCode="d/mm/yyyy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1" hidden="0"/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0</xdr:rowOff>
    </xdr:from>
    <xdr:to>
      <xdr:col>4</xdr:col>
      <xdr:colOff>238125</xdr:colOff>
      <xdr:row>1</xdr:row>
      <xdr:rowOff>1859756</xdr:rowOff>
    </xdr:to>
    <xdr:pic>
      <xdr:nvPicPr>
        <xdr:cNvPr id="2" name="Afbeelding 1" descr="logo kempen trophy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0"/>
          <a:ext cx="1800225" cy="205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19050</xdr:rowOff>
    </xdr:from>
    <xdr:to>
      <xdr:col>8</xdr:col>
      <xdr:colOff>133350</xdr:colOff>
      <xdr:row>1</xdr:row>
      <xdr:rowOff>1878806</xdr:rowOff>
    </xdr:to>
    <xdr:pic>
      <xdr:nvPicPr>
        <xdr:cNvPr id="2" name="Afbeelding 1" descr="logo kempen trophy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9050"/>
          <a:ext cx="1562100" cy="205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</xdr:rowOff>
    </xdr:from>
    <xdr:to>
      <xdr:col>4</xdr:col>
      <xdr:colOff>238125</xdr:colOff>
      <xdr:row>1</xdr:row>
      <xdr:rowOff>1869281</xdr:rowOff>
    </xdr:to>
    <xdr:pic>
      <xdr:nvPicPr>
        <xdr:cNvPr id="2" name="Afbeelding 1" descr="logo kempen trophy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525"/>
          <a:ext cx="1800225" cy="205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161925</xdr:rowOff>
    </xdr:from>
    <xdr:to>
      <xdr:col>15</xdr:col>
      <xdr:colOff>0</xdr:colOff>
      <xdr:row>5</xdr:row>
      <xdr:rowOff>173831</xdr:rowOff>
    </xdr:to>
    <xdr:pic>
      <xdr:nvPicPr>
        <xdr:cNvPr id="2" name="Afbeelding 1" descr="logo kempen trophy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161925"/>
          <a:ext cx="1562100" cy="205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C15:G25" totalsRowShown="0" headerRowDxfId="32" headerRowBorderDxfId="31" tableBorderDxfId="30" totalsRowBorderDxfId="29">
  <tableColumns count="5">
    <tableColumn id="1" name="Name" dataDxfId="28"/>
    <tableColumn id="2" name="Surname" dataDxfId="27"/>
    <tableColumn id="3" name="Date of Birth" dataDxfId="26"/>
    <tableColumn id="4" name="Sex" dataDxfId="25"/>
    <tableColumn id="5" name="Category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8:T18" totalsRowShown="0" headerRowDxfId="22" dataDxfId="20" headerRowBorderDxfId="21" tableBorderDxfId="19">
  <tableColumns count="19">
    <tableColumn id="1" name="Name" dataDxfId="18">
      <calculatedColumnFormula>IF(Participants!C16&lt;&gt;"",Participants!C16,"")</calculatedColumnFormula>
    </tableColumn>
    <tableColumn id="2" name="Surname" dataDxfId="17">
      <calculatedColumnFormula>IF(Participants!D16&lt;&gt;"",Participants!D16,"")</calculatedColumnFormula>
    </tableColumn>
    <tableColumn id="3" name="Date of Birth" dataDxfId="16">
      <calculatedColumnFormula>IF(Participants!E16&lt;&gt;"",Participants!E16,"")</calculatedColumnFormula>
    </tableColumn>
    <tableColumn id="4" name="Sex" dataDxfId="15">
      <calculatedColumnFormula>IF(Participants!F16&lt;&gt;"",Participants!F16,"")</calculatedColumnFormula>
    </tableColumn>
    <tableColumn id="5" name="Category" dataDxfId="14">
      <calculatedColumnFormula>IF(Participants!G16&lt;&gt;"",Participants!G16,"")</calculatedColumnFormula>
    </tableColumn>
    <tableColumn id="6" name="Coach" dataDxfId="13">
      <calculatedColumnFormula>IF(Participants!H16&lt;&gt;"",Participants!H16,"")</calculatedColumnFormula>
    </tableColumn>
    <tableColumn id="7" name="Name club" dataDxfId="12">
      <calculatedColumnFormula>IF(Participants!I16&lt;&gt;"",Participants!I16,"")</calculatedColumnFormula>
    </tableColumn>
    <tableColumn id="8" name="Name correspondent" dataDxfId="11">
      <calculatedColumnFormula>IF(Participants!J16&lt;&gt;"",Participants!J16,"")</calculatedColumnFormula>
    </tableColumn>
    <tableColumn id="9" name="Address club" dataDxfId="10">
      <calculatedColumnFormula>IF(Participants!K16&lt;&gt;"",Participants!K16,"")</calculatedColumnFormula>
    </tableColumn>
    <tableColumn id="10" name="Zipcode" dataDxfId="9">
      <calculatedColumnFormula>IF(Participants!L16&lt;&gt;"",Participants!L16,"")</calculatedColumnFormula>
    </tableColumn>
    <tableColumn id="11" name="City" dataDxfId="8">
      <calculatedColumnFormula>IF(Participants!M16&lt;&gt;"",Participants!M16,"")</calculatedColumnFormula>
    </tableColumn>
    <tableColumn id="12" name="Country" dataDxfId="7">
      <calculatedColumnFormula>IF(Participants!N16&lt;&gt;"",Participants!N16,"")</calculatedColumnFormula>
    </tableColumn>
    <tableColumn id="13" name="Phone or Mobile number" dataDxfId="6">
      <calculatedColumnFormula>IF(Participants!O16&lt;&gt;"",Participants!O16,"")</calculatedColumnFormula>
    </tableColumn>
    <tableColumn id="14" name="Email" dataDxfId="5">
      <calculatedColumnFormula>IF(Participants!P16&lt;&gt;"",Participants!P16,"")</calculatedColumnFormula>
    </tableColumn>
    <tableColumn id="15" name="Transport from airport to icerink" dataDxfId="4">
      <calculatedColumnFormula>IF(Participants!Q16&lt;&gt;"",Participants!Q16,"")</calculatedColumnFormula>
    </tableColumn>
    <tableColumn id="16" name="Name of airport" dataDxfId="3">
      <calculatedColumnFormula>IF(AND(Participants!R16&lt;&gt;"",Table2[[#This Row],[Transport from airport to icerink]]="Yes"),Participants!R16,"")</calculatedColumnFormula>
    </tableColumn>
    <tableColumn id="17" name="Date of your arrival" dataDxfId="2">
      <calculatedColumnFormula>IF(AND(Participants!S16&lt;&gt;"",Table2[[#This Row],[Transport from airport to icerink]]="Yes"),Participants!S16,"")</calculatedColumnFormula>
    </tableColumn>
    <tableColumn id="18" name="Hour of your arrival" dataDxfId="1">
      <calculatedColumnFormula>IF(AND(Participants!T16&lt;&gt;"",Table2[[#This Row],[Transport from airport to icerink]]="Yes"),Participants!T16,"")</calculatedColumnFormula>
    </tableColumn>
    <tableColumn id="19" name="Flight number" dataDxfId="0">
      <calculatedColumnFormula>IF(AND(Participants!U16&lt;&gt;"",Table2[[#This Row],[Transport from airport to icerink]]="Yes"),Participants!U16,"")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showGridLines="0" tabSelected="1" workbookViewId="0">
      <selection activeCell="B3" sqref="B3:D3"/>
    </sheetView>
  </sheetViews>
  <sheetFormatPr defaultRowHeight="15" x14ac:dyDescent="0.25"/>
  <cols>
    <col min="1" max="1" width="3.5703125" style="2" customWidth="1"/>
    <col min="2" max="2" width="26.28515625" style="2" customWidth="1"/>
    <col min="3" max="3" width="23.5703125" style="2" customWidth="1"/>
    <col min="4" max="4" width="32.140625" style="2" customWidth="1"/>
    <col min="5" max="5" width="3.7109375" style="2" customWidth="1"/>
    <col min="6" max="16384" width="9.140625" style="2"/>
  </cols>
  <sheetData>
    <row r="2" spans="2:5" ht="159.94999999999999" customHeight="1" x14ac:dyDescent="0.25">
      <c r="B2" s="42" t="s">
        <v>3</v>
      </c>
      <c r="C2" s="43"/>
      <c r="D2" s="1"/>
      <c r="E2" s="1"/>
    </row>
    <row r="3" spans="2:5" ht="51.75" customHeight="1" x14ac:dyDescent="0.25">
      <c r="B3" s="45" t="s">
        <v>36</v>
      </c>
      <c r="C3" s="46"/>
      <c r="D3" s="46"/>
      <c r="E3" s="6"/>
    </row>
    <row r="5" spans="2:5" ht="26.25" customHeight="1" x14ac:dyDescent="0.25">
      <c r="B5" s="3" t="s">
        <v>6</v>
      </c>
      <c r="C5" s="39"/>
      <c r="D5" s="39"/>
    </row>
    <row r="6" spans="2:5" ht="26.25" customHeight="1" x14ac:dyDescent="0.25">
      <c r="B6" s="3" t="s">
        <v>7</v>
      </c>
      <c r="C6" s="39"/>
      <c r="D6" s="39"/>
    </row>
    <row r="7" spans="2:5" ht="26.25" customHeight="1" x14ac:dyDescent="0.25">
      <c r="B7" s="3" t="s">
        <v>8</v>
      </c>
      <c r="C7" s="39"/>
      <c r="D7" s="39"/>
    </row>
    <row r="8" spans="2:5" ht="26.25" customHeight="1" x14ac:dyDescent="0.25">
      <c r="B8" s="3" t="s">
        <v>9</v>
      </c>
      <c r="C8" s="39"/>
      <c r="D8" s="39"/>
    </row>
    <row r="9" spans="2:5" ht="26.25" customHeight="1" x14ac:dyDescent="0.25">
      <c r="B9" s="3" t="s">
        <v>2</v>
      </c>
      <c r="C9" s="39"/>
      <c r="D9" s="39"/>
    </row>
    <row r="10" spans="2:5" ht="26.25" customHeight="1" x14ac:dyDescent="0.25">
      <c r="B10" s="3" t="s">
        <v>1</v>
      </c>
      <c r="C10" s="39"/>
      <c r="D10" s="39"/>
    </row>
    <row r="11" spans="2:5" ht="26.25" customHeight="1" x14ac:dyDescent="0.25">
      <c r="B11" s="3" t="s">
        <v>4</v>
      </c>
      <c r="C11" s="40"/>
      <c r="D11" s="40"/>
    </row>
    <row r="12" spans="2:5" ht="26.25" customHeight="1" x14ac:dyDescent="0.25">
      <c r="B12" s="3" t="s">
        <v>5</v>
      </c>
      <c r="C12" s="41"/>
      <c r="D12" s="39"/>
    </row>
    <row r="16" spans="2:5" x14ac:dyDescent="0.25">
      <c r="C16" s="47" t="s">
        <v>33</v>
      </c>
      <c r="D16" s="47"/>
      <c r="E16" s="47"/>
    </row>
    <row r="19" spans="2:3" x14ac:dyDescent="0.25">
      <c r="B19" s="44"/>
      <c r="C19" s="44"/>
    </row>
    <row r="20" spans="2:3" x14ac:dyDescent="0.25">
      <c r="B20" s="44"/>
      <c r="C20" s="44"/>
    </row>
    <row r="21" spans="2:3" x14ac:dyDescent="0.25">
      <c r="B21" s="44"/>
      <c r="C21" s="44"/>
    </row>
  </sheetData>
  <sheetProtection selectLockedCells="1"/>
  <mergeCells count="12">
    <mergeCell ref="C10:D10"/>
    <mergeCell ref="C11:D11"/>
    <mergeCell ref="C12:D12"/>
    <mergeCell ref="B2:C2"/>
    <mergeCell ref="B19:C21"/>
    <mergeCell ref="B3:D3"/>
    <mergeCell ref="C5:D5"/>
    <mergeCell ref="C6:D6"/>
    <mergeCell ref="C7:D7"/>
    <mergeCell ref="C8:D8"/>
    <mergeCell ref="C9:D9"/>
    <mergeCell ref="C16:E16"/>
  </mergeCells>
  <hyperlinks>
    <hyperlink ref="C16:E16" location="Participants!D12" display="Please fill in the participants on the next tab sheet.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8"/>
  <sheetViews>
    <sheetView showGridLines="0" topLeftCell="A7" workbookViewId="0">
      <selection activeCell="B3" sqref="B3:G3"/>
    </sheetView>
  </sheetViews>
  <sheetFormatPr defaultRowHeight="15" x14ac:dyDescent="0.25"/>
  <cols>
    <col min="1" max="1" width="3.28515625" style="2" customWidth="1"/>
    <col min="2" max="2" width="3.5703125" style="2" customWidth="1"/>
    <col min="3" max="3" width="32" style="2" customWidth="1"/>
    <col min="4" max="4" width="30.5703125" style="2" customWidth="1"/>
    <col min="5" max="5" width="17.140625" style="2" customWidth="1"/>
    <col min="6" max="6" width="6.140625" style="2" customWidth="1"/>
    <col min="7" max="7" width="21.28515625" style="2" customWidth="1"/>
    <col min="8" max="8" width="21.7109375" style="2" customWidth="1"/>
    <col min="9" max="9" width="23.7109375" style="2" bestFit="1" customWidth="1"/>
    <col min="10" max="10" width="22.42578125" style="2" customWidth="1"/>
    <col min="11" max="11" width="25.85546875" style="2" customWidth="1"/>
    <col min="12" max="12" width="9.140625" style="2"/>
    <col min="13" max="13" width="19.7109375" style="2" customWidth="1"/>
    <col min="14" max="14" width="23.7109375" style="2" customWidth="1"/>
    <col min="15" max="15" width="25.85546875" style="2" customWidth="1"/>
    <col min="16" max="16" width="24" style="2" customWidth="1"/>
    <col min="17" max="18" width="9.140625" style="2"/>
    <col min="19" max="19" width="9.7109375" style="2" bestFit="1" customWidth="1"/>
    <col min="20" max="16384" width="9.140625" style="2"/>
  </cols>
  <sheetData>
    <row r="2" spans="2:21" ht="149.25" customHeight="1" x14ac:dyDescent="0.25">
      <c r="B2" s="42" t="s">
        <v>3</v>
      </c>
      <c r="C2" s="60"/>
      <c r="D2" s="60"/>
      <c r="E2" s="60"/>
      <c r="F2" s="1"/>
    </row>
    <row r="3" spans="2:21" ht="51.75" customHeight="1" x14ac:dyDescent="0.25">
      <c r="B3" s="45" t="s">
        <v>37</v>
      </c>
      <c r="C3" s="46"/>
      <c r="D3" s="46"/>
      <c r="E3" s="60"/>
      <c r="F3" s="60"/>
      <c r="G3" s="60"/>
      <c r="H3" s="4"/>
      <c r="J3" s="7" t="s">
        <v>16</v>
      </c>
      <c r="K3" s="7" t="s">
        <v>27</v>
      </c>
    </row>
    <row r="4" spans="2:21" ht="26.25" customHeight="1" x14ac:dyDescent="0.25">
      <c r="B4" s="56" t="s">
        <v>6</v>
      </c>
      <c r="C4" s="56"/>
      <c r="D4" s="50">
        <f>'Club Information'!C5</f>
        <v>0</v>
      </c>
      <c r="E4" s="50"/>
      <c r="F4" s="51"/>
      <c r="G4" s="51"/>
      <c r="J4" s="7" t="s">
        <v>15</v>
      </c>
      <c r="K4" s="7" t="s">
        <v>28</v>
      </c>
    </row>
    <row r="5" spans="2:21" ht="26.25" customHeight="1" x14ac:dyDescent="0.25">
      <c r="B5" s="56" t="s">
        <v>7</v>
      </c>
      <c r="C5" s="56"/>
      <c r="D5" s="50">
        <f>'Club Information'!C6</f>
        <v>0</v>
      </c>
      <c r="E5" s="50"/>
      <c r="F5" s="51"/>
      <c r="G5" s="51"/>
      <c r="J5" s="7"/>
      <c r="K5" s="7" t="s">
        <v>29</v>
      </c>
    </row>
    <row r="6" spans="2:21" ht="26.25" customHeight="1" x14ac:dyDescent="0.25">
      <c r="B6" s="56" t="s">
        <v>8</v>
      </c>
      <c r="C6" s="56"/>
      <c r="D6" s="50">
        <f>'Club Information'!C7</f>
        <v>0</v>
      </c>
      <c r="E6" s="50"/>
      <c r="F6" s="51"/>
      <c r="G6" s="51"/>
      <c r="J6" s="7"/>
      <c r="K6" s="7" t="s">
        <v>30</v>
      </c>
    </row>
    <row r="7" spans="2:21" ht="26.25" customHeight="1" x14ac:dyDescent="0.25">
      <c r="B7" s="56" t="s">
        <v>9</v>
      </c>
      <c r="C7" s="56"/>
      <c r="D7" s="50">
        <f>'Club Information'!C8</f>
        <v>0</v>
      </c>
      <c r="E7" s="50"/>
      <c r="F7" s="51"/>
      <c r="G7" s="51"/>
      <c r="J7" s="7"/>
      <c r="K7" s="7" t="s">
        <v>31</v>
      </c>
    </row>
    <row r="8" spans="2:21" ht="26.25" customHeight="1" x14ac:dyDescent="0.25">
      <c r="B8" s="56" t="s">
        <v>2</v>
      </c>
      <c r="C8" s="56"/>
      <c r="D8" s="50">
        <f>'Club Information'!C9</f>
        <v>0</v>
      </c>
      <c r="E8" s="50"/>
      <c r="F8" s="51"/>
      <c r="G8" s="51"/>
      <c r="J8" s="28"/>
      <c r="K8" s="28"/>
    </row>
    <row r="9" spans="2:21" ht="26.25" customHeight="1" x14ac:dyDescent="0.25">
      <c r="B9" s="56" t="s">
        <v>1</v>
      </c>
      <c r="C9" s="56"/>
      <c r="D9" s="50">
        <f>'Club Information'!C10</f>
        <v>0</v>
      </c>
      <c r="E9" s="50"/>
      <c r="F9" s="51"/>
      <c r="G9" s="51"/>
      <c r="K9" s="7"/>
    </row>
    <row r="10" spans="2:21" ht="26.25" customHeight="1" x14ac:dyDescent="0.25">
      <c r="B10" s="56" t="s">
        <v>4</v>
      </c>
      <c r="C10" s="56"/>
      <c r="D10" s="50">
        <f>'Club Information'!C11</f>
        <v>0</v>
      </c>
      <c r="E10" s="50"/>
      <c r="F10" s="51"/>
      <c r="G10" s="51"/>
      <c r="K10" s="7"/>
    </row>
    <row r="11" spans="2:21" ht="26.25" customHeight="1" x14ac:dyDescent="0.25">
      <c r="B11" s="56" t="s">
        <v>5</v>
      </c>
      <c r="C11" s="56"/>
      <c r="D11" s="52">
        <f>'Club Information'!C12</f>
        <v>0</v>
      </c>
      <c r="E11" s="53"/>
      <c r="F11" s="54"/>
      <c r="G11" s="55"/>
      <c r="K11" s="7"/>
    </row>
    <row r="12" spans="2:21" ht="26.25" customHeight="1" x14ac:dyDescent="0.25">
      <c r="B12" s="56"/>
      <c r="C12" s="61"/>
      <c r="D12" s="50"/>
      <c r="E12" s="50"/>
      <c r="F12" s="51"/>
      <c r="G12" s="51"/>
      <c r="H12" s="14"/>
      <c r="J12" s="7"/>
    </row>
    <row r="13" spans="2:21" ht="26.25" customHeight="1" x14ac:dyDescent="0.25">
      <c r="C13" s="5"/>
      <c r="D13" s="59"/>
      <c r="E13" s="59"/>
      <c r="J13" s="7"/>
    </row>
    <row r="14" spans="2:21" x14ac:dyDescent="0.25">
      <c r="B14" s="57" t="s">
        <v>10</v>
      </c>
      <c r="C14" s="58"/>
      <c r="D14" s="58"/>
      <c r="J14" s="7"/>
    </row>
    <row r="15" spans="2:21" ht="63.75" x14ac:dyDescent="0.25">
      <c r="C15" s="17" t="s">
        <v>11</v>
      </c>
      <c r="D15" s="18" t="s">
        <v>12</v>
      </c>
      <c r="E15" s="18" t="s">
        <v>13</v>
      </c>
      <c r="F15" s="18" t="s">
        <v>14</v>
      </c>
      <c r="G15" s="19" t="s">
        <v>0</v>
      </c>
      <c r="H15" s="38" t="s">
        <v>26</v>
      </c>
      <c r="I15" s="12" t="s">
        <v>6</v>
      </c>
      <c r="J15" s="12" t="s">
        <v>7</v>
      </c>
      <c r="K15" s="12" t="s">
        <v>8</v>
      </c>
      <c r="L15" s="12" t="s">
        <v>9</v>
      </c>
      <c r="M15" s="12" t="s">
        <v>2</v>
      </c>
      <c r="N15" s="12" t="s">
        <v>1</v>
      </c>
      <c r="O15" s="12" t="s">
        <v>4</v>
      </c>
      <c r="P15" s="12" t="s">
        <v>5</v>
      </c>
      <c r="Q15" s="12" t="s">
        <v>18</v>
      </c>
      <c r="R15" s="12" t="s">
        <v>21</v>
      </c>
      <c r="S15" s="12" t="s">
        <v>22</v>
      </c>
      <c r="T15" s="12" t="s">
        <v>23</v>
      </c>
      <c r="U15" s="12" t="s">
        <v>24</v>
      </c>
    </row>
    <row r="16" spans="2:21" ht="20.100000000000001" customHeight="1" x14ac:dyDescent="0.25">
      <c r="B16" s="8">
        <v>1</v>
      </c>
      <c r="C16" s="15"/>
      <c r="D16" s="10"/>
      <c r="E16" s="11"/>
      <c r="F16" s="10"/>
      <c r="G16" s="16"/>
      <c r="H16" s="36"/>
      <c r="I16" s="13" t="str">
        <f>IF($C16&lt;&gt;"",'Club Information'!$C$5,"")</f>
        <v/>
      </c>
      <c r="J16" s="13" t="str">
        <f>IF($C16&lt;&gt;"",'Club Information'!$C$6,"")</f>
        <v/>
      </c>
      <c r="K16" s="13" t="str">
        <f>IF($C16&lt;&gt;"",'Club Information'!$C$7,"")</f>
        <v/>
      </c>
      <c r="L16" s="13" t="str">
        <f>IF($C16&lt;&gt;"",'Club Information'!$C$8,"")</f>
        <v/>
      </c>
      <c r="M16" s="13" t="str">
        <f>IF($C16&lt;&gt;"",'Club Information'!$C$9,"")</f>
        <v/>
      </c>
      <c r="N16" s="13" t="str">
        <f>IF($C16&lt;&gt;"",'Club Information'!$C$10,"")</f>
        <v/>
      </c>
      <c r="O16" s="13" t="str">
        <f>IF($C16&lt;&gt;"",'Club Information'!$C$11,"")</f>
        <v/>
      </c>
      <c r="P16" s="13" t="str">
        <f>IF($C16&lt;&gt;"",'Club Information'!$C$12,"")</f>
        <v/>
      </c>
      <c r="Q16" s="13" t="str">
        <f>IF($C16&lt;&gt;"",Transport!$C$14,"")</f>
        <v/>
      </c>
      <c r="R16" s="13" t="str">
        <f>IF($C16&lt;&gt;"",Transport!$C$15,"")</f>
        <v/>
      </c>
      <c r="S16" s="29" t="str">
        <f>IF($C16&lt;&gt;"",Transport!$C$16,"")</f>
        <v/>
      </c>
      <c r="T16" s="30" t="str">
        <f>IF($C16&lt;&gt;"",Transport!$C$17,"")</f>
        <v/>
      </c>
      <c r="U16" s="32" t="str">
        <f>IF($C16&lt;&gt;"",Transport!$C$18,"")</f>
        <v/>
      </c>
    </row>
    <row r="17" spans="2:21" ht="20.100000000000001" customHeight="1" x14ac:dyDescent="0.25">
      <c r="B17" s="8">
        <v>2</v>
      </c>
      <c r="C17" s="15"/>
      <c r="D17" s="10"/>
      <c r="E17" s="11"/>
      <c r="F17" s="10"/>
      <c r="G17" s="16"/>
      <c r="H17" s="37"/>
      <c r="I17" s="13" t="str">
        <f>IF($C17&lt;&gt;"",'Club Information'!$C$5,"")</f>
        <v/>
      </c>
      <c r="J17" s="13" t="str">
        <f>IF($C17&lt;&gt;"",'Club Information'!$C$6,"")</f>
        <v/>
      </c>
      <c r="K17" s="13" t="str">
        <f>IF($C17&lt;&gt;"",'Club Information'!$C$7,"")</f>
        <v/>
      </c>
      <c r="L17" s="13" t="str">
        <f>IF($C17&lt;&gt;"",'Club Information'!$C$8,"")</f>
        <v/>
      </c>
      <c r="M17" s="13" t="str">
        <f>IF($C17&lt;&gt;"",'Club Information'!$C$9,"")</f>
        <v/>
      </c>
      <c r="N17" s="13" t="str">
        <f>IF($C17&lt;&gt;"",'Club Information'!$C$10,"")</f>
        <v/>
      </c>
      <c r="O17" s="13" t="str">
        <f>IF($C17&lt;&gt;"",'Club Information'!$C$11,"")</f>
        <v/>
      </c>
      <c r="P17" s="13" t="str">
        <f>IF($C17&lt;&gt;"",'Club Information'!$C$12,"")</f>
        <v/>
      </c>
      <c r="Q17" s="13" t="str">
        <f>IF($C17&lt;&gt;"",Transport!$C$14,"")</f>
        <v/>
      </c>
      <c r="R17" s="13" t="str">
        <f>IF($C17&lt;&gt;"",Transport!$C$15,"")</f>
        <v/>
      </c>
      <c r="S17" s="29" t="str">
        <f>IF($C17&lt;&gt;"",Transport!$C$16,"")</f>
        <v/>
      </c>
      <c r="T17" s="30" t="str">
        <f>IF($C17&lt;&gt;"",Transport!$C$17,"")</f>
        <v/>
      </c>
      <c r="U17" s="32" t="str">
        <f>IF($C17&lt;&gt;"",Transport!$C$18,"")</f>
        <v/>
      </c>
    </row>
    <row r="18" spans="2:21" ht="20.100000000000001" customHeight="1" x14ac:dyDescent="0.25">
      <c r="B18" s="8">
        <v>3</v>
      </c>
      <c r="C18" s="15"/>
      <c r="D18" s="10"/>
      <c r="E18" s="11"/>
      <c r="F18" s="10"/>
      <c r="G18" s="16"/>
      <c r="H18" s="36"/>
      <c r="I18" s="13" t="str">
        <f>IF($C18&lt;&gt;"",'Club Information'!$C$5,"")</f>
        <v/>
      </c>
      <c r="J18" s="13" t="str">
        <f>IF($C18&lt;&gt;"",'Club Information'!$C$6,"")</f>
        <v/>
      </c>
      <c r="K18" s="13" t="str">
        <f>IF($C18&lt;&gt;"",'Club Information'!$C$7,"")</f>
        <v/>
      </c>
      <c r="L18" s="13" t="str">
        <f>IF($C18&lt;&gt;"",'Club Information'!$C$8,"")</f>
        <v/>
      </c>
      <c r="M18" s="13" t="str">
        <f>IF($C18&lt;&gt;"",'Club Information'!$C$9,"")</f>
        <v/>
      </c>
      <c r="N18" s="13" t="str">
        <f>IF($C18&lt;&gt;"",'Club Information'!$C$10,"")</f>
        <v/>
      </c>
      <c r="O18" s="13" t="str">
        <f>IF($C18&lt;&gt;"",'Club Information'!$C$11,"")</f>
        <v/>
      </c>
      <c r="P18" s="13" t="str">
        <f>IF($C18&lt;&gt;"",'Club Information'!$C$12,"")</f>
        <v/>
      </c>
      <c r="Q18" s="13" t="str">
        <f>IF($C18&lt;&gt;"",Transport!$C$14,"")</f>
        <v/>
      </c>
      <c r="R18" s="13" t="str">
        <f>IF($C18&lt;&gt;"",Transport!$C$15,"")</f>
        <v/>
      </c>
      <c r="S18" s="29" t="str">
        <f>IF($C18&lt;&gt;"",Transport!$C$16,"")</f>
        <v/>
      </c>
      <c r="T18" s="30" t="str">
        <f>IF($C18&lt;&gt;"",Transport!$C$17,"")</f>
        <v/>
      </c>
      <c r="U18" s="32" t="str">
        <f>IF($C18&lt;&gt;"",Transport!$C$18,"")</f>
        <v/>
      </c>
    </row>
    <row r="19" spans="2:21" ht="20.100000000000001" customHeight="1" x14ac:dyDescent="0.25">
      <c r="B19" s="8">
        <v>4</v>
      </c>
      <c r="C19" s="15"/>
      <c r="D19" s="10"/>
      <c r="E19" s="11"/>
      <c r="F19" s="10"/>
      <c r="G19" s="16"/>
      <c r="H19" s="37"/>
      <c r="I19" s="13" t="str">
        <f>IF($C19&lt;&gt;"",'Club Information'!$C$5,"")</f>
        <v/>
      </c>
      <c r="J19" s="13" t="str">
        <f>IF($C19&lt;&gt;"",'Club Information'!$C$6,"")</f>
        <v/>
      </c>
      <c r="K19" s="13" t="str">
        <f>IF($C19&lt;&gt;"",'Club Information'!$C$7,"")</f>
        <v/>
      </c>
      <c r="L19" s="13" t="str">
        <f>IF($C19&lt;&gt;"",'Club Information'!$C$8,"")</f>
        <v/>
      </c>
      <c r="M19" s="13" t="str">
        <f>IF($C19&lt;&gt;"",'Club Information'!$C$9,"")</f>
        <v/>
      </c>
      <c r="N19" s="13" t="str">
        <f>IF($C19&lt;&gt;"",'Club Information'!$C$10,"")</f>
        <v/>
      </c>
      <c r="O19" s="13" t="str">
        <f>IF($C19&lt;&gt;"",'Club Information'!$C$11,"")</f>
        <v/>
      </c>
      <c r="P19" s="13" t="str">
        <f>IF($C19&lt;&gt;"",'Club Information'!$C$12,"")</f>
        <v/>
      </c>
      <c r="Q19" s="13" t="str">
        <f>IF($C19&lt;&gt;"",Transport!$C$14,"")</f>
        <v/>
      </c>
      <c r="R19" s="13" t="str">
        <f>IF($C19&lt;&gt;"",Transport!$C$15,"")</f>
        <v/>
      </c>
      <c r="S19" s="29" t="str">
        <f>IF($C19&lt;&gt;"",Transport!$C$16,"")</f>
        <v/>
      </c>
      <c r="T19" s="30" t="str">
        <f>IF($C19&lt;&gt;"",Transport!$C$17,"")</f>
        <v/>
      </c>
      <c r="U19" s="32" t="str">
        <f>IF($C19&lt;&gt;"",Transport!$C$18,"")</f>
        <v/>
      </c>
    </row>
    <row r="20" spans="2:21" ht="20.100000000000001" customHeight="1" x14ac:dyDescent="0.25">
      <c r="B20" s="8">
        <v>5</v>
      </c>
      <c r="C20" s="15"/>
      <c r="D20" s="10"/>
      <c r="E20" s="11"/>
      <c r="F20" s="10"/>
      <c r="G20" s="16"/>
      <c r="H20" s="36"/>
      <c r="I20" s="13" t="str">
        <f>IF($C20&lt;&gt;"",'Club Information'!$C$5,"")</f>
        <v/>
      </c>
      <c r="J20" s="13" t="str">
        <f>IF($C20&lt;&gt;"",'Club Information'!$C$6,"")</f>
        <v/>
      </c>
      <c r="K20" s="13" t="str">
        <f>IF($C20&lt;&gt;"",'Club Information'!$C$7,"")</f>
        <v/>
      </c>
      <c r="L20" s="13" t="str">
        <f>IF($C20&lt;&gt;"",'Club Information'!$C$8,"")</f>
        <v/>
      </c>
      <c r="M20" s="13" t="str">
        <f>IF($C20&lt;&gt;"",'Club Information'!$C$9,"")</f>
        <v/>
      </c>
      <c r="N20" s="13" t="str">
        <f>IF($C20&lt;&gt;"",'Club Information'!$C$10,"")</f>
        <v/>
      </c>
      <c r="O20" s="13" t="str">
        <f>IF($C20&lt;&gt;"",'Club Information'!$C$11,"")</f>
        <v/>
      </c>
      <c r="P20" s="13" t="str">
        <f>IF($C20&lt;&gt;"",'Club Information'!$C$12,"")</f>
        <v/>
      </c>
      <c r="Q20" s="13" t="str">
        <f>IF($C20&lt;&gt;"",Transport!$C$14,"")</f>
        <v/>
      </c>
      <c r="R20" s="13" t="str">
        <f>IF($C20&lt;&gt;"",Transport!$C$15,"")</f>
        <v/>
      </c>
      <c r="S20" s="29" t="str">
        <f>IF($C20&lt;&gt;"",Transport!$C$16,"")</f>
        <v/>
      </c>
      <c r="T20" s="30" t="str">
        <f>IF($C20&lt;&gt;"",Transport!$C$17,"")</f>
        <v/>
      </c>
      <c r="U20" s="32" t="str">
        <f>IF($C20&lt;&gt;"",Transport!$C$18,"")</f>
        <v/>
      </c>
    </row>
    <row r="21" spans="2:21" ht="20.100000000000001" customHeight="1" x14ac:dyDescent="0.25">
      <c r="B21" s="8">
        <v>6</v>
      </c>
      <c r="C21" s="15"/>
      <c r="D21" s="10"/>
      <c r="E21" s="11"/>
      <c r="F21" s="10"/>
      <c r="G21" s="16"/>
      <c r="H21" s="37"/>
      <c r="I21" s="13" t="str">
        <f>IF($C21&lt;&gt;"",'Club Information'!$C$5,"")</f>
        <v/>
      </c>
      <c r="J21" s="13" t="str">
        <f>IF($C21&lt;&gt;"",'Club Information'!$C$6,"")</f>
        <v/>
      </c>
      <c r="K21" s="13" t="str">
        <f>IF($C21&lt;&gt;"",'Club Information'!$C$7,"")</f>
        <v/>
      </c>
      <c r="L21" s="13" t="str">
        <f>IF($C21&lt;&gt;"",'Club Information'!$C$8,"")</f>
        <v/>
      </c>
      <c r="M21" s="13" t="str">
        <f>IF($C21&lt;&gt;"",'Club Information'!$C$9,"")</f>
        <v/>
      </c>
      <c r="N21" s="13" t="str">
        <f>IF($C21&lt;&gt;"",'Club Information'!$C$10,"")</f>
        <v/>
      </c>
      <c r="O21" s="13" t="str">
        <f>IF($C21&lt;&gt;"",'Club Information'!$C$11,"")</f>
        <v/>
      </c>
      <c r="P21" s="13" t="str">
        <f>IF($C21&lt;&gt;"",'Club Information'!$C$12,"")</f>
        <v/>
      </c>
      <c r="Q21" s="13" t="str">
        <f>IF($C21&lt;&gt;"",Transport!$C$14,"")</f>
        <v/>
      </c>
      <c r="R21" s="13" t="str">
        <f>IF($C21&lt;&gt;"",Transport!$C$15,"")</f>
        <v/>
      </c>
      <c r="S21" s="29" t="str">
        <f>IF($C21&lt;&gt;"",Transport!$C$16,"")</f>
        <v/>
      </c>
      <c r="T21" s="30" t="str">
        <f>IF($C21&lt;&gt;"",Transport!$C$17,"")</f>
        <v/>
      </c>
      <c r="U21" s="32" t="str">
        <f>IF($C21&lt;&gt;"",Transport!$C$18,"")</f>
        <v/>
      </c>
    </row>
    <row r="22" spans="2:21" ht="20.100000000000001" customHeight="1" x14ac:dyDescent="0.25">
      <c r="B22" s="8">
        <v>7</v>
      </c>
      <c r="C22" s="15"/>
      <c r="D22" s="10"/>
      <c r="E22" s="11"/>
      <c r="F22" s="10"/>
      <c r="G22" s="16"/>
      <c r="H22" s="36"/>
      <c r="I22" s="13" t="str">
        <f>IF($C22&lt;&gt;"",'Club Information'!$C$5,"")</f>
        <v/>
      </c>
      <c r="J22" s="13" t="str">
        <f>IF($C22&lt;&gt;"",'Club Information'!$C$6,"")</f>
        <v/>
      </c>
      <c r="K22" s="13" t="str">
        <f>IF($C22&lt;&gt;"",'Club Information'!$C$7,"")</f>
        <v/>
      </c>
      <c r="L22" s="13" t="str">
        <f>IF($C22&lt;&gt;"",'Club Information'!$C$8,"")</f>
        <v/>
      </c>
      <c r="M22" s="13" t="str">
        <f>IF($C22&lt;&gt;"",'Club Information'!$C$9,"")</f>
        <v/>
      </c>
      <c r="N22" s="13" t="str">
        <f>IF($C22&lt;&gt;"",'Club Information'!$C$10,"")</f>
        <v/>
      </c>
      <c r="O22" s="13" t="str">
        <f>IF($C22&lt;&gt;"",'Club Information'!$C$11,"")</f>
        <v/>
      </c>
      <c r="P22" s="13" t="str">
        <f>IF($C22&lt;&gt;"",'Club Information'!$C$12,"")</f>
        <v/>
      </c>
      <c r="Q22" s="13" t="str">
        <f>IF($C22&lt;&gt;"",Transport!$C$14,"")</f>
        <v/>
      </c>
      <c r="R22" s="13" t="str">
        <f>IF($C22&lt;&gt;"",Transport!$C$15,"")</f>
        <v/>
      </c>
      <c r="S22" s="29" t="str">
        <f>IF($C22&lt;&gt;"",Transport!$C$16,"")</f>
        <v/>
      </c>
      <c r="T22" s="30" t="str">
        <f>IF($C22&lt;&gt;"",Transport!$C$17,"")</f>
        <v/>
      </c>
      <c r="U22" s="32" t="str">
        <f>IF($C22&lt;&gt;"",Transport!$C$18,"")</f>
        <v/>
      </c>
    </row>
    <row r="23" spans="2:21" ht="20.100000000000001" customHeight="1" x14ac:dyDescent="0.25">
      <c r="B23" s="8">
        <v>8</v>
      </c>
      <c r="C23" s="15"/>
      <c r="D23" s="10"/>
      <c r="E23" s="11"/>
      <c r="F23" s="10"/>
      <c r="G23" s="16"/>
      <c r="H23" s="37"/>
      <c r="I23" s="13" t="str">
        <f>IF($C23&lt;&gt;"",'Club Information'!$C$5,"")</f>
        <v/>
      </c>
      <c r="J23" s="13" t="str">
        <f>IF($C23&lt;&gt;"",'Club Information'!$C$6,"")</f>
        <v/>
      </c>
      <c r="K23" s="13" t="str">
        <f>IF($C23&lt;&gt;"",'Club Information'!$C$7,"")</f>
        <v/>
      </c>
      <c r="L23" s="13" t="str">
        <f>IF($C23&lt;&gt;"",'Club Information'!$C$8,"")</f>
        <v/>
      </c>
      <c r="M23" s="13" t="str">
        <f>IF($C23&lt;&gt;"",'Club Information'!$C$9,"")</f>
        <v/>
      </c>
      <c r="N23" s="13" t="str">
        <f>IF($C23&lt;&gt;"",'Club Information'!$C$10,"")</f>
        <v/>
      </c>
      <c r="O23" s="13" t="str">
        <f>IF($C23&lt;&gt;"",'Club Information'!$C$11,"")</f>
        <v/>
      </c>
      <c r="P23" s="13" t="str">
        <f>IF($C23&lt;&gt;"",'Club Information'!$C$12,"")</f>
        <v/>
      </c>
      <c r="Q23" s="13" t="str">
        <f>IF($C23&lt;&gt;"",Transport!$C$14,"")</f>
        <v/>
      </c>
      <c r="R23" s="13" t="str">
        <f>IF($C23&lt;&gt;"",Transport!$C$15,"")</f>
        <v/>
      </c>
      <c r="S23" s="29" t="str">
        <f>IF($C23&lt;&gt;"",Transport!$C$16,"")</f>
        <v/>
      </c>
      <c r="T23" s="30" t="str">
        <f>IF($C23&lt;&gt;"",Transport!$C$17,"")</f>
        <v/>
      </c>
      <c r="U23" s="32" t="str">
        <f>IF($C23&lt;&gt;"",Transport!$C$18,"")</f>
        <v/>
      </c>
    </row>
    <row r="24" spans="2:21" ht="20.100000000000001" customHeight="1" x14ac:dyDescent="0.25">
      <c r="B24" s="8">
        <v>9</v>
      </c>
      <c r="C24" s="15"/>
      <c r="D24" s="10"/>
      <c r="E24" s="11"/>
      <c r="F24" s="10"/>
      <c r="G24" s="16"/>
      <c r="H24" s="36"/>
      <c r="I24" s="13" t="str">
        <f>IF($C24&lt;&gt;"",'Club Information'!$C$5,"")</f>
        <v/>
      </c>
      <c r="J24" s="13" t="str">
        <f>IF($C24&lt;&gt;"",'Club Information'!$C$6,"")</f>
        <v/>
      </c>
      <c r="K24" s="13" t="str">
        <f>IF($C24&lt;&gt;"",'Club Information'!$C$7,"")</f>
        <v/>
      </c>
      <c r="L24" s="13" t="str">
        <f>IF($C24&lt;&gt;"",'Club Information'!$C$8,"")</f>
        <v/>
      </c>
      <c r="M24" s="13" t="str">
        <f>IF($C24&lt;&gt;"",'Club Information'!$C$9,"")</f>
        <v/>
      </c>
      <c r="N24" s="13" t="str">
        <f>IF($C24&lt;&gt;"",'Club Information'!$C$10,"")</f>
        <v/>
      </c>
      <c r="O24" s="13" t="str">
        <f>IF($C24&lt;&gt;"",'Club Information'!$C$11,"")</f>
        <v/>
      </c>
      <c r="P24" s="13" t="str">
        <f>IF($C24&lt;&gt;"",'Club Information'!$C$12,"")</f>
        <v/>
      </c>
      <c r="Q24" s="13" t="str">
        <f>IF($C24&lt;&gt;"",Transport!$C$14,"")</f>
        <v/>
      </c>
      <c r="R24" s="13" t="str">
        <f>IF($C24&lt;&gt;"",Transport!$C$15,"")</f>
        <v/>
      </c>
      <c r="S24" s="29" t="str">
        <f>IF($C24&lt;&gt;"",Transport!$C$16,"")</f>
        <v/>
      </c>
      <c r="T24" s="30" t="str">
        <f>IF($C24&lt;&gt;"",Transport!$C$17,"")</f>
        <v/>
      </c>
      <c r="U24" s="32" t="str">
        <f>IF($C24&lt;&gt;"",Transport!$C$18,"")</f>
        <v/>
      </c>
    </row>
    <row r="25" spans="2:21" ht="20.100000000000001" customHeight="1" x14ac:dyDescent="0.25">
      <c r="B25" s="8">
        <v>10</v>
      </c>
      <c r="C25" s="20"/>
      <c r="D25" s="21"/>
      <c r="E25" s="22"/>
      <c r="F25" s="10"/>
      <c r="G25" s="16"/>
      <c r="H25" s="37"/>
      <c r="I25" s="13" t="str">
        <f>IF($C25&lt;&gt;"",'Club Information'!$C$5,"")</f>
        <v/>
      </c>
      <c r="J25" s="13" t="str">
        <f>IF($C25&lt;&gt;"",'Club Information'!$C$6,"")</f>
        <v/>
      </c>
      <c r="K25" s="13" t="str">
        <f>IF($C25&lt;&gt;"",'Club Information'!$C$7,"")</f>
        <v/>
      </c>
      <c r="L25" s="13" t="str">
        <f>IF($C25&lt;&gt;"",'Club Information'!$C$8,"")</f>
        <v/>
      </c>
      <c r="M25" s="13" t="str">
        <f>IF($C25&lt;&gt;"",'Club Information'!$C$9,"")</f>
        <v/>
      </c>
      <c r="N25" s="13" t="str">
        <f>IF($C25&lt;&gt;"",'Club Information'!$C$10,"")</f>
        <v/>
      </c>
      <c r="O25" s="13" t="str">
        <f>IF($C25&lt;&gt;"",'Club Information'!$C$11,"")</f>
        <v/>
      </c>
      <c r="P25" s="13" t="str">
        <f>IF($C25&lt;&gt;"",'Club Information'!$C$12,"")</f>
        <v/>
      </c>
      <c r="Q25" s="13" t="str">
        <f>IF($C25&lt;&gt;"",Transport!$C$14,"")</f>
        <v/>
      </c>
      <c r="R25" s="13" t="str">
        <f>IF($C25&lt;&gt;"",Transport!$C$15,"")</f>
        <v/>
      </c>
      <c r="S25" s="29" t="str">
        <f>IF($C25&lt;&gt;"",Transport!$C$16,"")</f>
        <v/>
      </c>
      <c r="T25" s="30" t="str">
        <f>IF($C25&lt;&gt;"",Transport!$C$17,"")</f>
        <v/>
      </c>
      <c r="U25" s="32" t="str">
        <f>IF($C25&lt;&gt;"",Transport!$C$18,"")</f>
        <v/>
      </c>
    </row>
    <row r="28" spans="2:21" ht="15" customHeight="1" x14ac:dyDescent="0.25">
      <c r="D28" s="48" t="s">
        <v>34</v>
      </c>
      <c r="E28" s="49"/>
      <c r="F28" s="49"/>
      <c r="G28" s="49"/>
    </row>
  </sheetData>
  <sheetProtection selectLockedCells="1"/>
  <mergeCells count="23">
    <mergeCell ref="D8:G8"/>
    <mergeCell ref="B14:D14"/>
    <mergeCell ref="D13:E13"/>
    <mergeCell ref="B2:E2"/>
    <mergeCell ref="B3:G3"/>
    <mergeCell ref="B12:C12"/>
    <mergeCell ref="D12:G12"/>
    <mergeCell ref="D28:G28"/>
    <mergeCell ref="D9:G9"/>
    <mergeCell ref="D10:G10"/>
    <mergeCell ref="D11:G11"/>
    <mergeCell ref="B4:C4"/>
    <mergeCell ref="B5:C5"/>
    <mergeCell ref="B6:C6"/>
    <mergeCell ref="B7:C7"/>
    <mergeCell ref="B8:C8"/>
    <mergeCell ref="B9:C9"/>
    <mergeCell ref="B10:C10"/>
    <mergeCell ref="B11:C11"/>
    <mergeCell ref="D4:G4"/>
    <mergeCell ref="D5:G5"/>
    <mergeCell ref="D6:G6"/>
    <mergeCell ref="D7:G7"/>
  </mergeCells>
  <conditionalFormatting sqref="D13">
    <cfRule type="containsErrors" dxfId="34" priority="11">
      <formula>ISERROR(D13)</formula>
    </cfRule>
  </conditionalFormatting>
  <conditionalFormatting sqref="D4:E11">
    <cfRule type="cellIs" dxfId="33" priority="7" operator="equal">
      <formula>0</formula>
    </cfRule>
  </conditionalFormatting>
  <dataValidations count="4">
    <dataValidation type="date" allowBlank="1" showInputMessage="1" showErrorMessage="1" errorTitle="Date of birth - error" error="Please fill in a date in the format (dd/mm/yyyy)." sqref="E16:E25">
      <formula1>1</formula1>
      <formula2>41674</formula2>
    </dataValidation>
    <dataValidation allowBlank="1" showInputMessage="1" showErrorMessage="1" errorTitle="Category - Error" error="Please choose only a category from the list." sqref="H16:H25"/>
    <dataValidation type="list" allowBlank="1" showInputMessage="1" showErrorMessage="1" errorTitle="Error" error="Please choose only from the list." sqref="F16:F25">
      <formula1>$J$3:$J$4</formula1>
    </dataValidation>
    <dataValidation type="list" allowBlank="1" showInputMessage="1" showErrorMessage="1" errorTitle="Category - Error" error="Please choose only a category from the list." sqref="G16:G25">
      <formula1>$K$3:$K$7</formula1>
    </dataValidation>
  </dataValidations>
  <hyperlinks>
    <hyperlink ref="D28:G28" location="Transport!C14" display="Please fill in the transport information on the next tab sheet."/>
  </hyperlinks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  <ignoredErrors>
    <ignoredError sqref="E4:G4 D5:G11 D4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showGridLines="0" topLeftCell="A7" workbookViewId="0">
      <selection activeCell="B3" sqref="B3:D3"/>
    </sheetView>
  </sheetViews>
  <sheetFormatPr defaultRowHeight="15" x14ac:dyDescent="0.25"/>
  <cols>
    <col min="1" max="1" width="3.5703125" style="2" customWidth="1"/>
    <col min="2" max="2" width="31.7109375" style="2" customWidth="1"/>
    <col min="3" max="3" width="23.5703125" style="2" customWidth="1"/>
    <col min="4" max="4" width="26.7109375" style="2" customWidth="1"/>
    <col min="5" max="5" width="3.7109375" style="2" customWidth="1"/>
    <col min="6" max="16384" width="9.140625" style="2"/>
  </cols>
  <sheetData>
    <row r="2" spans="2:7" ht="159.94999999999999" customHeight="1" x14ac:dyDescent="0.25">
      <c r="B2" s="42" t="s">
        <v>17</v>
      </c>
      <c r="C2" s="43"/>
      <c r="D2" s="1"/>
      <c r="E2" s="1"/>
    </row>
    <row r="3" spans="2:7" ht="51.75" customHeight="1" x14ac:dyDescent="0.25">
      <c r="B3" s="45" t="s">
        <v>35</v>
      </c>
      <c r="C3" s="46"/>
      <c r="D3" s="46"/>
      <c r="E3" s="6"/>
    </row>
    <row r="4" spans="2:7" ht="26.25" customHeight="1" x14ac:dyDescent="0.25">
      <c r="B4" s="27" t="s">
        <v>6</v>
      </c>
      <c r="C4" s="62">
        <f>'Club Information'!C5</f>
        <v>0</v>
      </c>
      <c r="D4" s="63"/>
    </row>
    <row r="5" spans="2:7" ht="26.25" customHeight="1" x14ac:dyDescent="0.25">
      <c r="B5" s="27" t="s">
        <v>7</v>
      </c>
      <c r="C5" s="62">
        <f>'Club Information'!C6</f>
        <v>0</v>
      </c>
      <c r="D5" s="63"/>
    </row>
    <row r="6" spans="2:7" ht="26.25" customHeight="1" x14ac:dyDescent="0.25">
      <c r="B6" s="27" t="s">
        <v>8</v>
      </c>
      <c r="C6" s="62">
        <f>'Club Information'!C7</f>
        <v>0</v>
      </c>
      <c r="D6" s="63"/>
    </row>
    <row r="7" spans="2:7" ht="26.25" customHeight="1" x14ac:dyDescent="0.25">
      <c r="B7" s="27" t="s">
        <v>9</v>
      </c>
      <c r="C7" s="62">
        <f>'Club Information'!C8</f>
        <v>0</v>
      </c>
      <c r="D7" s="63"/>
    </row>
    <row r="8" spans="2:7" ht="26.25" customHeight="1" x14ac:dyDescent="0.25">
      <c r="B8" s="27" t="s">
        <v>2</v>
      </c>
      <c r="C8" s="62">
        <f>'Club Information'!C9</f>
        <v>0</v>
      </c>
      <c r="D8" s="63"/>
    </row>
    <row r="9" spans="2:7" ht="26.25" customHeight="1" x14ac:dyDescent="0.25">
      <c r="B9" s="27" t="s">
        <v>1</v>
      </c>
      <c r="C9" s="62">
        <f>'Club Information'!C10</f>
        <v>0</v>
      </c>
      <c r="D9" s="63"/>
    </row>
    <row r="10" spans="2:7" ht="26.25" customHeight="1" x14ac:dyDescent="0.25">
      <c r="B10" s="27" t="s">
        <v>4</v>
      </c>
      <c r="C10" s="62">
        <f>'Club Information'!C11</f>
        <v>0</v>
      </c>
      <c r="D10" s="63"/>
    </row>
    <row r="11" spans="2:7" ht="26.25" customHeight="1" x14ac:dyDescent="0.25">
      <c r="B11" s="27" t="s">
        <v>5</v>
      </c>
      <c r="C11" s="62">
        <f>'Club Information'!C12</f>
        <v>0</v>
      </c>
      <c r="D11" s="63"/>
    </row>
    <row r="12" spans="2:7" ht="26.25" customHeight="1" x14ac:dyDescent="0.25">
      <c r="B12" s="27" t="s">
        <v>26</v>
      </c>
      <c r="C12" s="62">
        <f>Participants!D12</f>
        <v>0</v>
      </c>
      <c r="D12" s="63"/>
    </row>
    <row r="13" spans="2:7" ht="42.75" customHeight="1" x14ac:dyDescent="0.25">
      <c r="B13" s="64" t="s">
        <v>25</v>
      </c>
      <c r="C13" s="65"/>
      <c r="D13" s="65"/>
    </row>
    <row r="14" spans="2:7" ht="26.25" customHeight="1" x14ac:dyDescent="0.25">
      <c r="B14" s="9" t="s">
        <v>18</v>
      </c>
      <c r="C14" s="73" t="s">
        <v>20</v>
      </c>
      <c r="D14" s="74"/>
      <c r="G14" s="7" t="s">
        <v>19</v>
      </c>
    </row>
    <row r="15" spans="2:7" ht="26.25" customHeight="1" x14ac:dyDescent="0.25">
      <c r="B15" s="9" t="s">
        <v>21</v>
      </c>
      <c r="C15" s="66"/>
      <c r="D15" s="67"/>
      <c r="G15" s="7" t="s">
        <v>20</v>
      </c>
    </row>
    <row r="16" spans="2:7" ht="26.25" customHeight="1" x14ac:dyDescent="0.25">
      <c r="B16" s="9" t="s">
        <v>22</v>
      </c>
      <c r="C16" s="68"/>
      <c r="D16" s="69"/>
    </row>
    <row r="17" spans="2:4" ht="26.25" customHeight="1" x14ac:dyDescent="0.25">
      <c r="B17" s="9" t="s">
        <v>23</v>
      </c>
      <c r="C17" s="70"/>
      <c r="D17" s="71"/>
    </row>
    <row r="18" spans="2:4" ht="26.25" customHeight="1" x14ac:dyDescent="0.25">
      <c r="B18" s="9" t="s">
        <v>24</v>
      </c>
      <c r="C18" s="40"/>
      <c r="D18" s="72"/>
    </row>
  </sheetData>
  <sheetProtection selectLockedCells="1"/>
  <mergeCells count="17">
    <mergeCell ref="B13:D13"/>
    <mergeCell ref="C15:D15"/>
    <mergeCell ref="C16:D16"/>
    <mergeCell ref="C17:D17"/>
    <mergeCell ref="C18:D18"/>
    <mergeCell ref="C14:D14"/>
    <mergeCell ref="C7:D7"/>
    <mergeCell ref="B2:C2"/>
    <mergeCell ref="B3:D3"/>
    <mergeCell ref="C4:D4"/>
    <mergeCell ref="C5:D5"/>
    <mergeCell ref="C6:D6"/>
    <mergeCell ref="C8:D8"/>
    <mergeCell ref="C9:D9"/>
    <mergeCell ref="C10:D10"/>
    <mergeCell ref="C11:D11"/>
    <mergeCell ref="C12:D12"/>
  </mergeCells>
  <conditionalFormatting sqref="C4:C12">
    <cfRule type="cellIs" dxfId="23" priority="1" operator="equal">
      <formula>0</formula>
    </cfRule>
  </conditionalFormatting>
  <dataValidations count="1">
    <dataValidation type="list" allowBlank="1" showInputMessage="1" showErrorMessage="1" sqref="C14:D14">
      <formula1>$G$14:$G$15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C4:D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"/>
  <sheetViews>
    <sheetView showGridLines="0" showRowColHeaders="0" workbookViewId="0">
      <selection activeCell="G26" sqref="G26"/>
    </sheetView>
  </sheetViews>
  <sheetFormatPr defaultRowHeight="15" x14ac:dyDescent="0.25"/>
  <cols>
    <col min="1" max="1" width="3.140625" style="2" customWidth="1"/>
    <col min="2" max="2" width="15" style="2" customWidth="1"/>
    <col min="3" max="3" width="11" style="2" customWidth="1"/>
    <col min="4" max="4" width="14.140625" style="2" customWidth="1"/>
    <col min="5" max="5" width="6.140625" style="2" customWidth="1"/>
    <col min="6" max="6" width="10.85546875" style="2" customWidth="1"/>
    <col min="7" max="7" width="19.140625" style="2" bestFit="1" customWidth="1"/>
    <col min="8" max="8" width="23.7109375" style="2" bestFit="1" customWidth="1"/>
    <col min="9" max="9" width="21.7109375" style="2" customWidth="1"/>
    <col min="10" max="10" width="14.28515625" style="2" bestFit="1" customWidth="1"/>
    <col min="11" max="11" width="10" style="2" customWidth="1"/>
    <col min="12" max="12" width="9.140625" style="2" bestFit="1" customWidth="1"/>
    <col min="13" max="13" width="13.28515625" style="2" customWidth="1"/>
    <col min="14" max="14" width="25.28515625" style="2" customWidth="1"/>
    <col min="15" max="15" width="31" style="2" bestFit="1" customWidth="1"/>
    <col min="16" max="17" width="9.140625" style="2"/>
    <col min="18" max="18" width="9.7109375" style="2" bestFit="1" customWidth="1"/>
    <col min="19" max="16384" width="9.140625" style="2"/>
  </cols>
  <sheetData>
    <row r="2" spans="1:20" ht="100.5" customHeight="1" x14ac:dyDescent="0.25">
      <c r="A2" s="42" t="s">
        <v>32</v>
      </c>
      <c r="B2" s="60"/>
      <c r="C2" s="60"/>
      <c r="D2" s="60"/>
    </row>
    <row r="3" spans="1:20" x14ac:dyDescent="0.25">
      <c r="D3" s="25"/>
    </row>
    <row r="7" spans="1:20" x14ac:dyDescent="0.25">
      <c r="A7" s="57" t="s">
        <v>10</v>
      </c>
      <c r="B7" s="58"/>
      <c r="C7" s="58"/>
    </row>
    <row r="8" spans="1:20" ht="75" x14ac:dyDescent="0.25">
      <c r="B8" s="23" t="s">
        <v>11</v>
      </c>
      <c r="C8" s="24" t="s">
        <v>12</v>
      </c>
      <c r="D8" s="24" t="s">
        <v>13</v>
      </c>
      <c r="E8" s="24" t="s">
        <v>14</v>
      </c>
      <c r="F8" s="24" t="s">
        <v>0</v>
      </c>
      <c r="G8" s="24" t="s">
        <v>26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2</v>
      </c>
      <c r="M8" s="24" t="s">
        <v>1</v>
      </c>
      <c r="N8" s="24" t="s">
        <v>4</v>
      </c>
      <c r="O8" s="24" t="s">
        <v>5</v>
      </c>
      <c r="P8" s="34" t="s">
        <v>18</v>
      </c>
      <c r="Q8" s="34" t="s">
        <v>21</v>
      </c>
      <c r="R8" s="34" t="s">
        <v>22</v>
      </c>
      <c r="S8" s="34" t="s">
        <v>23</v>
      </c>
      <c r="T8" s="34" t="s">
        <v>24</v>
      </c>
    </row>
    <row r="9" spans="1:20" ht="20.100000000000001" customHeight="1" x14ac:dyDescent="0.25">
      <c r="A9" s="2">
        <v>1</v>
      </c>
      <c r="B9" s="2" t="str">
        <f>IF(Participants!C16&lt;&gt;"",Participants!C16,"")</f>
        <v/>
      </c>
      <c r="C9" s="2" t="str">
        <f>IF(Participants!D16&lt;&gt;"",Participants!D16,"")</f>
        <v/>
      </c>
      <c r="D9" s="26" t="str">
        <f>IF(Participants!E16&lt;&gt;"",Participants!E16,"")</f>
        <v/>
      </c>
      <c r="E9" s="2" t="str">
        <f>IF(Participants!F16&lt;&gt;"",Participants!F16,"")</f>
        <v/>
      </c>
      <c r="F9" s="2" t="str">
        <f>IF(Participants!G16&lt;&gt;"",Participants!G16,"")</f>
        <v/>
      </c>
      <c r="G9" s="2" t="str">
        <f>IF(Participants!H16&lt;&gt;"",Participants!H16,"")</f>
        <v/>
      </c>
      <c r="H9" s="2" t="str">
        <f>IF(Participants!I16&lt;&gt;"",Participants!I16,"")</f>
        <v/>
      </c>
      <c r="I9" s="2" t="str">
        <f>IF(Participants!J16&lt;&gt;"",Participants!J16,"")</f>
        <v/>
      </c>
      <c r="J9" s="2" t="str">
        <f>IF(Participants!K16&lt;&gt;"",Participants!K16,"")</f>
        <v/>
      </c>
      <c r="K9" s="31" t="str">
        <f>IF(Participants!L16&lt;&gt;"",Participants!L16,"")</f>
        <v/>
      </c>
      <c r="L9" s="2" t="str">
        <f>IF(Participants!M16&lt;&gt;"",Participants!M16,"")</f>
        <v/>
      </c>
      <c r="M9" s="2" t="str">
        <f>IF(Participants!N16&lt;&gt;"",Participants!N16,"")</f>
        <v/>
      </c>
      <c r="N9" s="31" t="str">
        <f>IF(Participants!O16&lt;&gt;"",Participants!O16,"")</f>
        <v/>
      </c>
      <c r="O9" s="2" t="str">
        <f>IF(Participants!P16&lt;&gt;"",Participants!P16,"")</f>
        <v/>
      </c>
      <c r="P9" s="35" t="str">
        <f>IF(Participants!Q16&lt;&gt;"",Participants!Q16,"")</f>
        <v/>
      </c>
      <c r="Q9" s="2" t="str">
        <f>IF(AND(Participants!R16&lt;&gt;"",Table2[[#This Row],[Transport from airport to icerink]]="Yes"),Participants!R16,"")</f>
        <v/>
      </c>
      <c r="R9" s="26" t="str">
        <f>IF(AND(Participants!S16&lt;&gt;"",Table2[[#This Row],[Transport from airport to icerink]]="Yes"),Participants!S16,"")</f>
        <v/>
      </c>
      <c r="S9" s="33" t="str">
        <f>IF(AND(Participants!T16&lt;&gt;"",Table2[[#This Row],[Transport from airport to icerink]]="Yes"),Participants!T16,"")</f>
        <v/>
      </c>
      <c r="T9" s="33" t="str">
        <f>IF(AND(Participants!U16&lt;&gt;"",Table2[[#This Row],[Transport from airport to icerink]]="Yes"),Participants!U16,"")</f>
        <v/>
      </c>
    </row>
    <row r="10" spans="1:20" ht="20.100000000000001" customHeight="1" x14ac:dyDescent="0.25">
      <c r="A10" s="2">
        <v>2</v>
      </c>
      <c r="B10" s="2" t="str">
        <f>IF(Participants!C17&lt;&gt;"",Participants!C17,"")</f>
        <v/>
      </c>
      <c r="C10" s="2" t="str">
        <f>IF(Participants!D17&lt;&gt;"",Participants!D17,"")</f>
        <v/>
      </c>
      <c r="D10" s="26" t="str">
        <f>IF(Participants!E17&lt;&gt;"",Participants!E17,"")</f>
        <v/>
      </c>
      <c r="E10" s="2" t="str">
        <f>IF(Participants!F17&lt;&gt;"",Participants!F17,"")</f>
        <v/>
      </c>
      <c r="F10" s="2" t="str">
        <f>IF(Participants!G17&lt;&gt;"",Participants!G17,"")</f>
        <v/>
      </c>
      <c r="G10" s="2" t="str">
        <f>IF(Participants!H17&lt;&gt;"",Participants!H17,"")</f>
        <v/>
      </c>
      <c r="H10" s="2" t="str">
        <f>IF(Participants!I17&lt;&gt;"",Participants!I17,"")</f>
        <v/>
      </c>
      <c r="I10" s="2" t="str">
        <f>IF(Participants!J17&lt;&gt;"",Participants!J17,"")</f>
        <v/>
      </c>
      <c r="J10" s="2" t="str">
        <f>IF(Participants!K17&lt;&gt;"",Participants!K17,"")</f>
        <v/>
      </c>
      <c r="K10" s="31" t="str">
        <f>IF(Participants!L17&lt;&gt;"",Participants!L17,"")</f>
        <v/>
      </c>
      <c r="L10" s="2" t="str">
        <f>IF(Participants!M17&lt;&gt;"",Participants!M17,"")</f>
        <v/>
      </c>
      <c r="M10" s="2" t="str">
        <f>IF(Participants!N17&lt;&gt;"",Participants!N17,"")</f>
        <v/>
      </c>
      <c r="N10" s="31" t="str">
        <f>IF(Participants!O17&lt;&gt;"",Participants!O17,"")</f>
        <v/>
      </c>
      <c r="O10" s="2" t="str">
        <f>IF(Participants!P17&lt;&gt;"",Participants!P17,"")</f>
        <v/>
      </c>
      <c r="P10" s="35" t="str">
        <f>IF(Participants!Q17&lt;&gt;"",Participants!Q17,"")</f>
        <v/>
      </c>
      <c r="Q10" s="2" t="str">
        <f>IF(AND(Participants!R17&lt;&gt;"",Table2[[#This Row],[Transport from airport to icerink]]="Yes"),Participants!R17,"")</f>
        <v/>
      </c>
      <c r="R10" s="26" t="str">
        <f>IF(AND(Participants!S17&lt;&gt;"",Table2[[#This Row],[Transport from airport to icerink]]="Yes"),Participants!S17,"")</f>
        <v/>
      </c>
      <c r="S10" s="33" t="str">
        <f>IF(AND(Participants!T17&lt;&gt;"",Table2[[#This Row],[Transport from airport to icerink]]="Yes"),Participants!T17,"")</f>
        <v/>
      </c>
      <c r="T10" s="33" t="str">
        <f>IF(AND(Participants!U17&lt;&gt;"",Table2[[#This Row],[Transport from airport to icerink]]="Yes"),Participants!U17,"")</f>
        <v/>
      </c>
    </row>
    <row r="11" spans="1:20" ht="20.100000000000001" customHeight="1" x14ac:dyDescent="0.25">
      <c r="A11" s="2">
        <v>3</v>
      </c>
      <c r="B11" s="2" t="str">
        <f>IF(Participants!C18&lt;&gt;"",Participants!C18,"")</f>
        <v/>
      </c>
      <c r="C11" s="2" t="str">
        <f>IF(Participants!D18&lt;&gt;"",Participants!D18,"")</f>
        <v/>
      </c>
      <c r="D11" s="26" t="str">
        <f>IF(Participants!E18&lt;&gt;"",Participants!E18,"")</f>
        <v/>
      </c>
      <c r="E11" s="2" t="str">
        <f>IF(Participants!F18&lt;&gt;"",Participants!F18,"")</f>
        <v/>
      </c>
      <c r="F11" s="2" t="str">
        <f>IF(Participants!G18&lt;&gt;"",Participants!G18,"")</f>
        <v/>
      </c>
      <c r="G11" s="2" t="str">
        <f>IF(Participants!H18&lt;&gt;"",Participants!H18,"")</f>
        <v/>
      </c>
      <c r="H11" s="2" t="str">
        <f>IF(Participants!I18&lt;&gt;"",Participants!I18,"")</f>
        <v/>
      </c>
      <c r="I11" s="2" t="str">
        <f>IF(Participants!J18&lt;&gt;"",Participants!J18,"")</f>
        <v/>
      </c>
      <c r="J11" s="2" t="str">
        <f>IF(Participants!K18&lt;&gt;"",Participants!K18,"")</f>
        <v/>
      </c>
      <c r="K11" s="31" t="str">
        <f>IF(Participants!L18&lt;&gt;"",Participants!L18,"")</f>
        <v/>
      </c>
      <c r="L11" s="2" t="str">
        <f>IF(Participants!M18&lt;&gt;"",Participants!M18,"")</f>
        <v/>
      </c>
      <c r="M11" s="2" t="str">
        <f>IF(Participants!N18&lt;&gt;"",Participants!N18,"")</f>
        <v/>
      </c>
      <c r="N11" s="31" t="str">
        <f>IF(Participants!O18&lt;&gt;"",Participants!O18,"")</f>
        <v/>
      </c>
      <c r="O11" s="2" t="str">
        <f>IF(Participants!P18&lt;&gt;"",Participants!P18,"")</f>
        <v/>
      </c>
      <c r="P11" s="35" t="str">
        <f>IF(Participants!Q18&lt;&gt;"",Participants!Q18,"")</f>
        <v/>
      </c>
      <c r="Q11" s="2" t="str">
        <f>IF(AND(Participants!R18&lt;&gt;"",Table2[[#This Row],[Transport from airport to icerink]]="Yes"),Participants!R18,"")</f>
        <v/>
      </c>
      <c r="R11" s="26" t="str">
        <f>IF(AND(Participants!S18&lt;&gt;"",Table2[[#This Row],[Transport from airport to icerink]]="Yes"),Participants!S18,"")</f>
        <v/>
      </c>
      <c r="S11" s="33" t="str">
        <f>IF(AND(Participants!T18&lt;&gt;"",Table2[[#This Row],[Transport from airport to icerink]]="Yes"),Participants!T18,"")</f>
        <v/>
      </c>
      <c r="T11" s="33" t="str">
        <f>IF(AND(Participants!U18&lt;&gt;"",Table2[[#This Row],[Transport from airport to icerink]]="Yes"),Participants!U18,"")</f>
        <v/>
      </c>
    </row>
    <row r="12" spans="1:20" ht="20.100000000000001" customHeight="1" x14ac:dyDescent="0.25">
      <c r="A12" s="2">
        <v>4</v>
      </c>
      <c r="B12" s="2" t="str">
        <f>IF(Participants!C19&lt;&gt;"",Participants!C19,"")</f>
        <v/>
      </c>
      <c r="C12" s="2" t="str">
        <f>IF(Participants!D19&lt;&gt;"",Participants!D19,"")</f>
        <v/>
      </c>
      <c r="D12" s="26" t="str">
        <f>IF(Participants!E19&lt;&gt;"",Participants!E19,"")</f>
        <v/>
      </c>
      <c r="E12" s="2" t="str">
        <f>IF(Participants!F19&lt;&gt;"",Participants!F19,"")</f>
        <v/>
      </c>
      <c r="F12" s="2" t="str">
        <f>IF(Participants!G19&lt;&gt;"",Participants!G19,"")</f>
        <v/>
      </c>
      <c r="G12" s="2" t="str">
        <f>IF(Participants!H19&lt;&gt;"",Participants!H19,"")</f>
        <v/>
      </c>
      <c r="H12" s="2" t="str">
        <f>IF(Participants!I19&lt;&gt;"",Participants!I19,"")</f>
        <v/>
      </c>
      <c r="I12" s="2" t="str">
        <f>IF(Participants!J19&lt;&gt;"",Participants!J19,"")</f>
        <v/>
      </c>
      <c r="J12" s="2" t="str">
        <f>IF(Participants!K19&lt;&gt;"",Participants!K19,"")</f>
        <v/>
      </c>
      <c r="K12" s="31" t="str">
        <f>IF(Participants!L19&lt;&gt;"",Participants!L19,"")</f>
        <v/>
      </c>
      <c r="L12" s="2" t="str">
        <f>IF(Participants!M19&lt;&gt;"",Participants!M19,"")</f>
        <v/>
      </c>
      <c r="M12" s="2" t="str">
        <f>IF(Participants!N19&lt;&gt;"",Participants!N19,"")</f>
        <v/>
      </c>
      <c r="N12" s="31" t="str">
        <f>IF(Participants!O19&lt;&gt;"",Participants!O19,"")</f>
        <v/>
      </c>
      <c r="O12" s="2" t="str">
        <f>IF(Participants!P19&lt;&gt;"",Participants!P19,"")</f>
        <v/>
      </c>
      <c r="P12" s="35" t="str">
        <f>IF(Participants!Q19&lt;&gt;"",Participants!Q19,"")</f>
        <v/>
      </c>
      <c r="Q12" s="2" t="str">
        <f>IF(AND(Participants!R19&lt;&gt;"",Table2[[#This Row],[Transport from airport to icerink]]="Yes"),Participants!R19,"")</f>
        <v/>
      </c>
      <c r="R12" s="26" t="str">
        <f>IF(AND(Participants!S19&lt;&gt;"",Table2[[#This Row],[Transport from airport to icerink]]="Yes"),Participants!S19,"")</f>
        <v/>
      </c>
      <c r="S12" s="33" t="str">
        <f>IF(AND(Participants!T19&lt;&gt;"",Table2[[#This Row],[Transport from airport to icerink]]="Yes"),Participants!T19,"")</f>
        <v/>
      </c>
      <c r="T12" s="33" t="str">
        <f>IF(AND(Participants!U19&lt;&gt;"",Table2[[#This Row],[Transport from airport to icerink]]="Yes"),Participants!U19,"")</f>
        <v/>
      </c>
    </row>
    <row r="13" spans="1:20" ht="20.100000000000001" customHeight="1" x14ac:dyDescent="0.25">
      <c r="A13" s="2">
        <v>5</v>
      </c>
      <c r="B13" s="2" t="str">
        <f>IF(Participants!C20&lt;&gt;"",Participants!C20,"")</f>
        <v/>
      </c>
      <c r="C13" s="2" t="str">
        <f>IF(Participants!D20&lt;&gt;"",Participants!D20,"")</f>
        <v/>
      </c>
      <c r="D13" s="26" t="str">
        <f>IF(Participants!E20&lt;&gt;"",Participants!E20,"")</f>
        <v/>
      </c>
      <c r="E13" s="2" t="str">
        <f>IF(Participants!F20&lt;&gt;"",Participants!F20,"")</f>
        <v/>
      </c>
      <c r="F13" s="2" t="str">
        <f>IF(Participants!G20&lt;&gt;"",Participants!G20,"")</f>
        <v/>
      </c>
      <c r="G13" s="2" t="str">
        <f>IF(Participants!H20&lt;&gt;"",Participants!H20,"")</f>
        <v/>
      </c>
      <c r="H13" s="2" t="str">
        <f>IF(Participants!I20&lt;&gt;"",Participants!I20,"")</f>
        <v/>
      </c>
      <c r="I13" s="2" t="str">
        <f>IF(Participants!J20&lt;&gt;"",Participants!J20,"")</f>
        <v/>
      </c>
      <c r="J13" s="2" t="str">
        <f>IF(Participants!K20&lt;&gt;"",Participants!K20,"")</f>
        <v/>
      </c>
      <c r="K13" s="31" t="str">
        <f>IF(Participants!L20&lt;&gt;"",Participants!L20,"")</f>
        <v/>
      </c>
      <c r="L13" s="2" t="str">
        <f>IF(Participants!M20&lt;&gt;"",Participants!M20,"")</f>
        <v/>
      </c>
      <c r="M13" s="2" t="str">
        <f>IF(Participants!N20&lt;&gt;"",Participants!N20,"")</f>
        <v/>
      </c>
      <c r="N13" s="31" t="str">
        <f>IF(Participants!O20&lt;&gt;"",Participants!O20,"")</f>
        <v/>
      </c>
      <c r="O13" s="2" t="str">
        <f>IF(Participants!P20&lt;&gt;"",Participants!P20,"")</f>
        <v/>
      </c>
      <c r="P13" s="35" t="str">
        <f>IF(Participants!Q20&lt;&gt;"",Participants!Q20,"")</f>
        <v/>
      </c>
      <c r="Q13" s="2" t="str">
        <f>IF(AND(Participants!R20&lt;&gt;"",Table2[[#This Row],[Transport from airport to icerink]]="Yes"),Participants!R20,"")</f>
        <v/>
      </c>
      <c r="R13" s="26" t="str">
        <f>IF(AND(Participants!S20&lt;&gt;"",Table2[[#This Row],[Transport from airport to icerink]]="Yes"),Participants!S20,"")</f>
        <v/>
      </c>
      <c r="S13" s="33" t="str">
        <f>IF(AND(Participants!T20&lt;&gt;"",Table2[[#This Row],[Transport from airport to icerink]]="Yes"),Participants!T20,"")</f>
        <v/>
      </c>
      <c r="T13" s="33" t="str">
        <f>IF(AND(Participants!U20&lt;&gt;"",Table2[[#This Row],[Transport from airport to icerink]]="Yes"),Participants!U20,"")</f>
        <v/>
      </c>
    </row>
    <row r="14" spans="1:20" ht="20.100000000000001" customHeight="1" x14ac:dyDescent="0.25">
      <c r="A14" s="2">
        <v>6</v>
      </c>
      <c r="B14" s="2" t="str">
        <f>IF(Participants!C21&lt;&gt;"",Participants!C21,"")</f>
        <v/>
      </c>
      <c r="C14" s="2" t="str">
        <f>IF(Participants!D21&lt;&gt;"",Participants!D21,"")</f>
        <v/>
      </c>
      <c r="D14" s="26" t="str">
        <f>IF(Participants!E21&lt;&gt;"",Participants!E21,"")</f>
        <v/>
      </c>
      <c r="E14" s="2" t="str">
        <f>IF(Participants!F21&lt;&gt;"",Participants!F21,"")</f>
        <v/>
      </c>
      <c r="F14" s="2" t="str">
        <f>IF(Participants!G21&lt;&gt;"",Participants!G21,"")</f>
        <v/>
      </c>
      <c r="G14" s="2" t="str">
        <f>IF(Participants!H21&lt;&gt;"",Participants!H21,"")</f>
        <v/>
      </c>
      <c r="H14" s="2" t="str">
        <f>IF(Participants!I21&lt;&gt;"",Participants!I21,"")</f>
        <v/>
      </c>
      <c r="I14" s="2" t="str">
        <f>IF(Participants!J21&lt;&gt;"",Participants!J21,"")</f>
        <v/>
      </c>
      <c r="J14" s="2" t="str">
        <f>IF(Participants!K21&lt;&gt;"",Participants!K21,"")</f>
        <v/>
      </c>
      <c r="K14" s="31" t="str">
        <f>IF(Participants!L21&lt;&gt;"",Participants!L21,"")</f>
        <v/>
      </c>
      <c r="L14" s="2" t="str">
        <f>IF(Participants!M21&lt;&gt;"",Participants!M21,"")</f>
        <v/>
      </c>
      <c r="M14" s="2" t="str">
        <f>IF(Participants!N21&lt;&gt;"",Participants!N21,"")</f>
        <v/>
      </c>
      <c r="N14" s="31" t="str">
        <f>IF(Participants!O21&lt;&gt;"",Participants!O21,"")</f>
        <v/>
      </c>
      <c r="O14" s="2" t="str">
        <f>IF(Participants!P21&lt;&gt;"",Participants!P21,"")</f>
        <v/>
      </c>
      <c r="P14" s="35" t="str">
        <f>IF(Participants!Q21&lt;&gt;"",Participants!Q21,"")</f>
        <v/>
      </c>
      <c r="Q14" s="2" t="str">
        <f>IF(AND(Participants!R21&lt;&gt;"",Table2[[#This Row],[Transport from airport to icerink]]="Yes"),Participants!R21,"")</f>
        <v/>
      </c>
      <c r="R14" s="26" t="str">
        <f>IF(AND(Participants!S21&lt;&gt;"",Table2[[#This Row],[Transport from airport to icerink]]="Yes"),Participants!S21,"")</f>
        <v/>
      </c>
      <c r="S14" s="33" t="str">
        <f>IF(AND(Participants!T21&lt;&gt;"",Table2[[#This Row],[Transport from airport to icerink]]="Yes"),Participants!T21,"")</f>
        <v/>
      </c>
      <c r="T14" s="33" t="str">
        <f>IF(AND(Participants!U21&lt;&gt;"",Table2[[#This Row],[Transport from airport to icerink]]="Yes"),Participants!U21,"")</f>
        <v/>
      </c>
    </row>
    <row r="15" spans="1:20" ht="20.100000000000001" customHeight="1" x14ac:dyDescent="0.25">
      <c r="A15" s="2">
        <v>7</v>
      </c>
      <c r="B15" s="2" t="str">
        <f>IF(Participants!C22&lt;&gt;"",Participants!C22,"")</f>
        <v/>
      </c>
      <c r="C15" s="2" t="str">
        <f>IF(Participants!D22&lt;&gt;"",Participants!D22,"")</f>
        <v/>
      </c>
      <c r="D15" s="26" t="str">
        <f>IF(Participants!E22&lt;&gt;"",Participants!E22,"")</f>
        <v/>
      </c>
      <c r="E15" s="2" t="str">
        <f>IF(Participants!F22&lt;&gt;"",Participants!F22,"")</f>
        <v/>
      </c>
      <c r="F15" s="2" t="str">
        <f>IF(Participants!G22&lt;&gt;"",Participants!G22,"")</f>
        <v/>
      </c>
      <c r="G15" s="2" t="str">
        <f>IF(Participants!H22&lt;&gt;"",Participants!H22,"")</f>
        <v/>
      </c>
      <c r="H15" s="2" t="str">
        <f>IF(Participants!I22&lt;&gt;"",Participants!I22,"")</f>
        <v/>
      </c>
      <c r="I15" s="2" t="str">
        <f>IF(Participants!J22&lt;&gt;"",Participants!J22,"")</f>
        <v/>
      </c>
      <c r="J15" s="2" t="str">
        <f>IF(Participants!K22&lt;&gt;"",Participants!K22,"")</f>
        <v/>
      </c>
      <c r="K15" s="31" t="str">
        <f>IF(Participants!L22&lt;&gt;"",Participants!L22,"")</f>
        <v/>
      </c>
      <c r="L15" s="2" t="str">
        <f>IF(Participants!M22&lt;&gt;"",Participants!M22,"")</f>
        <v/>
      </c>
      <c r="M15" s="2" t="str">
        <f>IF(Participants!N22&lt;&gt;"",Participants!N22,"")</f>
        <v/>
      </c>
      <c r="N15" s="31" t="str">
        <f>IF(Participants!O22&lt;&gt;"",Participants!O22,"")</f>
        <v/>
      </c>
      <c r="O15" s="2" t="str">
        <f>IF(Participants!P22&lt;&gt;"",Participants!P22,"")</f>
        <v/>
      </c>
      <c r="P15" s="35" t="str">
        <f>IF(Participants!Q22&lt;&gt;"",Participants!Q22,"")</f>
        <v/>
      </c>
      <c r="Q15" s="2" t="str">
        <f>IF(AND(Participants!R22&lt;&gt;"",Table2[[#This Row],[Transport from airport to icerink]]="Yes"),Participants!R22,"")</f>
        <v/>
      </c>
      <c r="R15" s="26" t="str">
        <f>IF(AND(Participants!S22&lt;&gt;"",Table2[[#This Row],[Transport from airport to icerink]]="Yes"),Participants!S22,"")</f>
        <v/>
      </c>
      <c r="S15" s="33" t="str">
        <f>IF(AND(Participants!T22&lt;&gt;"",Table2[[#This Row],[Transport from airport to icerink]]="Yes"),Participants!T22,"")</f>
        <v/>
      </c>
      <c r="T15" s="33" t="str">
        <f>IF(AND(Participants!U22&lt;&gt;"",Table2[[#This Row],[Transport from airport to icerink]]="Yes"),Participants!U22,"")</f>
        <v/>
      </c>
    </row>
    <row r="16" spans="1:20" ht="20.100000000000001" customHeight="1" x14ac:dyDescent="0.25">
      <c r="A16" s="2">
        <v>8</v>
      </c>
      <c r="B16" s="2" t="str">
        <f>IF(Participants!C23&lt;&gt;"",Participants!C23,"")</f>
        <v/>
      </c>
      <c r="C16" s="2" t="str">
        <f>IF(Participants!D23&lt;&gt;"",Participants!D23,"")</f>
        <v/>
      </c>
      <c r="D16" s="26" t="str">
        <f>IF(Participants!E23&lt;&gt;"",Participants!E23,"")</f>
        <v/>
      </c>
      <c r="E16" s="2" t="str">
        <f>IF(Participants!F23&lt;&gt;"",Participants!F23,"")</f>
        <v/>
      </c>
      <c r="F16" s="2" t="str">
        <f>IF(Participants!G23&lt;&gt;"",Participants!G23,"")</f>
        <v/>
      </c>
      <c r="G16" s="2" t="str">
        <f>IF(Participants!H23&lt;&gt;"",Participants!H23,"")</f>
        <v/>
      </c>
      <c r="H16" s="2" t="str">
        <f>IF(Participants!I23&lt;&gt;"",Participants!I23,"")</f>
        <v/>
      </c>
      <c r="I16" s="2" t="str">
        <f>IF(Participants!J23&lt;&gt;"",Participants!J23,"")</f>
        <v/>
      </c>
      <c r="J16" s="2" t="str">
        <f>IF(Participants!K23&lt;&gt;"",Participants!K23,"")</f>
        <v/>
      </c>
      <c r="K16" s="31" t="str">
        <f>IF(Participants!L23&lt;&gt;"",Participants!L23,"")</f>
        <v/>
      </c>
      <c r="L16" s="2" t="str">
        <f>IF(Participants!M23&lt;&gt;"",Participants!M23,"")</f>
        <v/>
      </c>
      <c r="M16" s="2" t="str">
        <f>IF(Participants!N23&lt;&gt;"",Participants!N23,"")</f>
        <v/>
      </c>
      <c r="N16" s="31" t="str">
        <f>IF(Participants!O23&lt;&gt;"",Participants!O23,"")</f>
        <v/>
      </c>
      <c r="O16" s="2" t="str">
        <f>IF(Participants!P23&lt;&gt;"",Participants!P23,"")</f>
        <v/>
      </c>
      <c r="P16" s="35" t="str">
        <f>IF(Participants!Q23&lt;&gt;"",Participants!Q23,"")</f>
        <v/>
      </c>
      <c r="Q16" s="2" t="str">
        <f>IF(AND(Participants!R23&lt;&gt;"",Table2[[#This Row],[Transport from airport to icerink]]="Yes"),Participants!R23,"")</f>
        <v/>
      </c>
      <c r="R16" s="26" t="str">
        <f>IF(AND(Participants!S23&lt;&gt;"",Table2[[#This Row],[Transport from airport to icerink]]="Yes"),Participants!S23,"")</f>
        <v/>
      </c>
      <c r="S16" s="33" t="str">
        <f>IF(AND(Participants!T23&lt;&gt;"",Table2[[#This Row],[Transport from airport to icerink]]="Yes"),Participants!T23,"")</f>
        <v/>
      </c>
      <c r="T16" s="33" t="str">
        <f>IF(AND(Participants!U23&lt;&gt;"",Table2[[#This Row],[Transport from airport to icerink]]="Yes"),Participants!U23,"")</f>
        <v/>
      </c>
    </row>
    <row r="17" spans="1:20" ht="20.100000000000001" customHeight="1" x14ac:dyDescent="0.25">
      <c r="A17" s="2">
        <v>9</v>
      </c>
      <c r="B17" s="2" t="str">
        <f>IF(Participants!C24&lt;&gt;"",Participants!C24,"")</f>
        <v/>
      </c>
      <c r="C17" s="2" t="str">
        <f>IF(Participants!D24&lt;&gt;"",Participants!D24,"")</f>
        <v/>
      </c>
      <c r="D17" s="26" t="str">
        <f>IF(Participants!E24&lt;&gt;"",Participants!E24,"")</f>
        <v/>
      </c>
      <c r="E17" s="2" t="str">
        <f>IF(Participants!F24&lt;&gt;"",Participants!F24,"")</f>
        <v/>
      </c>
      <c r="F17" s="2" t="str">
        <f>IF(Participants!G24&lt;&gt;"",Participants!G24,"")</f>
        <v/>
      </c>
      <c r="G17" s="2" t="str">
        <f>IF(Participants!H24&lt;&gt;"",Participants!H24,"")</f>
        <v/>
      </c>
      <c r="H17" s="2" t="str">
        <f>IF(Participants!I24&lt;&gt;"",Participants!I24,"")</f>
        <v/>
      </c>
      <c r="I17" s="2" t="str">
        <f>IF(Participants!J24&lt;&gt;"",Participants!J24,"")</f>
        <v/>
      </c>
      <c r="J17" s="2" t="str">
        <f>IF(Participants!K24&lt;&gt;"",Participants!K24,"")</f>
        <v/>
      </c>
      <c r="K17" s="31" t="str">
        <f>IF(Participants!L24&lt;&gt;"",Participants!L24,"")</f>
        <v/>
      </c>
      <c r="L17" s="2" t="str">
        <f>IF(Participants!M24&lt;&gt;"",Participants!M24,"")</f>
        <v/>
      </c>
      <c r="M17" s="2" t="str">
        <f>IF(Participants!N24&lt;&gt;"",Participants!N24,"")</f>
        <v/>
      </c>
      <c r="N17" s="31" t="str">
        <f>IF(Participants!O24&lt;&gt;"",Participants!O24,"")</f>
        <v/>
      </c>
      <c r="O17" s="2" t="str">
        <f>IF(Participants!P24&lt;&gt;"",Participants!P24,"")</f>
        <v/>
      </c>
      <c r="P17" s="35" t="str">
        <f>IF(Participants!Q24&lt;&gt;"",Participants!Q24,"")</f>
        <v/>
      </c>
      <c r="Q17" s="2" t="str">
        <f>IF(AND(Participants!R24&lt;&gt;"",Table2[[#This Row],[Transport from airport to icerink]]="Yes"),Participants!R24,"")</f>
        <v/>
      </c>
      <c r="R17" s="26" t="str">
        <f>IF(AND(Participants!S24&lt;&gt;"",Table2[[#This Row],[Transport from airport to icerink]]="Yes"),Participants!S24,"")</f>
        <v/>
      </c>
      <c r="S17" s="33" t="str">
        <f>IF(AND(Participants!T24&lt;&gt;"",Table2[[#This Row],[Transport from airport to icerink]]="Yes"),Participants!T24,"")</f>
        <v/>
      </c>
      <c r="T17" s="33" t="str">
        <f>IF(AND(Participants!U24&lt;&gt;"",Table2[[#This Row],[Transport from airport to icerink]]="Yes"),Participants!U24,"")</f>
        <v/>
      </c>
    </row>
    <row r="18" spans="1:20" ht="20.100000000000001" customHeight="1" x14ac:dyDescent="0.25">
      <c r="A18" s="2">
        <v>10</v>
      </c>
      <c r="B18" s="2" t="str">
        <f>IF(Participants!C25&lt;&gt;"",Participants!C25,"")</f>
        <v/>
      </c>
      <c r="C18" s="2" t="str">
        <f>IF(Participants!D25&lt;&gt;"",Participants!D25,"")</f>
        <v/>
      </c>
      <c r="D18" s="26" t="str">
        <f>IF(Participants!E25&lt;&gt;"",Participants!E25,"")</f>
        <v/>
      </c>
      <c r="E18" s="2" t="str">
        <f>IF(Participants!F25&lt;&gt;"",Participants!F25,"")</f>
        <v/>
      </c>
      <c r="F18" s="2" t="str">
        <f>IF(Participants!G25&lt;&gt;"",Participants!G25,"")</f>
        <v/>
      </c>
      <c r="G18" s="2" t="str">
        <f>IF(Participants!H25&lt;&gt;"",Participants!H25,"")</f>
        <v/>
      </c>
      <c r="H18" s="2" t="str">
        <f>IF(Participants!I25&lt;&gt;"",Participants!I25,"")</f>
        <v/>
      </c>
      <c r="I18" s="2" t="str">
        <f>IF(Participants!J25&lt;&gt;"",Participants!J25,"")</f>
        <v/>
      </c>
      <c r="J18" s="2" t="str">
        <f>IF(Participants!K25&lt;&gt;"",Participants!K25,"")</f>
        <v/>
      </c>
      <c r="K18" s="31" t="str">
        <f>IF(Participants!L25&lt;&gt;"",Participants!L25,"")</f>
        <v/>
      </c>
      <c r="L18" s="2" t="str">
        <f>IF(Participants!M25&lt;&gt;"",Participants!M25,"")</f>
        <v/>
      </c>
      <c r="M18" s="2" t="str">
        <f>IF(Participants!N25&lt;&gt;"",Participants!N25,"")</f>
        <v/>
      </c>
      <c r="N18" s="31" t="str">
        <f>IF(Participants!O25&lt;&gt;"",Participants!O25,"")</f>
        <v/>
      </c>
      <c r="O18" s="2" t="str">
        <f>IF(Participants!P25&lt;&gt;"",Participants!P25,"")</f>
        <v/>
      </c>
      <c r="P18" s="35" t="str">
        <f>IF(Participants!Q25&lt;&gt;"",Participants!Q25,"")</f>
        <v/>
      </c>
      <c r="Q18" s="2" t="str">
        <f>IF(AND(Participants!R25&lt;&gt;"",Table2[[#This Row],[Transport from airport to icerink]]="Yes"),Participants!R25,"")</f>
        <v/>
      </c>
      <c r="R18" s="26" t="str">
        <f>IF(AND(Participants!S25&lt;&gt;"",Table2[[#This Row],[Transport from airport to icerink]]="Yes"),Participants!S25,"")</f>
        <v/>
      </c>
      <c r="S18" s="33" t="str">
        <f>IF(AND(Participants!T25&lt;&gt;"",Table2[[#This Row],[Transport from airport to icerink]]="Yes"),Participants!T25,"")</f>
        <v/>
      </c>
      <c r="T18" s="33" t="str">
        <f>IF(AND(Participants!U25&lt;&gt;"",Table2[[#This Row],[Transport from airport to icerink]]="Yes"),Participants!U25,"")</f>
        <v/>
      </c>
    </row>
  </sheetData>
  <mergeCells count="2">
    <mergeCell ref="A7:C7"/>
    <mergeCell ref="A2:D2"/>
  </mergeCells>
  <pageMargins left="0.25" right="0.25" top="0.75" bottom="0.75" header="0.3" footer="0.3"/>
  <pageSetup paperSize="9" scale="6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Club Information</vt:lpstr>
      <vt:lpstr>Participants</vt:lpstr>
      <vt:lpstr>Transport</vt:lpstr>
      <vt:lpstr>Overview</vt:lpstr>
      <vt:lpstr>'Club Information'!Afdrukbereik</vt:lpstr>
      <vt:lpstr>Overview!Afdrukbereik</vt:lpstr>
      <vt:lpstr>Participants!Afdrukbereik</vt:lpstr>
      <vt:lpstr>Transport!Afdrukbereik</vt:lpstr>
    </vt:vector>
  </TitlesOfParts>
  <Company>DEXIA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Laureyssen Liesbeth (Belfius)</dc:creator>
  <cp:lastModifiedBy>Roger</cp:lastModifiedBy>
  <cp:lastPrinted>2013-09-17T11:46:59Z</cp:lastPrinted>
  <dcterms:created xsi:type="dcterms:W3CDTF">2013-09-17T06:44:11Z</dcterms:created>
  <dcterms:modified xsi:type="dcterms:W3CDTF">2014-09-26T11:31:14Z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